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6" tabRatio="204" activeTab="0"/>
  </bookViews>
  <sheets>
    <sheet name="для клиентов" sheetId="1" r:id="rId1"/>
  </sheets>
  <definedNames>
    <definedName name="Excel_BuiltIn__FilterDatabase_1">#REF!</definedName>
    <definedName name="Excel_BuiltIn__FilterDatabase_2">#REF!</definedName>
    <definedName name="Excel_BuiltIn__FilterDatabase_2_1">#REF!</definedName>
    <definedName name="Excel_BuiltIn_Print_Area_1">'для клиентов'!$B$1:$N$3</definedName>
    <definedName name="Excel_BuiltIn_Print_Area_1_1">'для клиентов'!$B$1:$N$3</definedName>
    <definedName name="Excel_BuiltIn_Print_Area_1_1_1">'для клиентов'!$B$1:$N$3</definedName>
    <definedName name="Excel_BuiltIn_Print_Area_1_1_1_1">'для клиентов'!$B$1:$N$3</definedName>
    <definedName name="Excel_BuiltIn_Print_Area_1_1_1_1_1">'для клиентов'!$B$1:$N$3</definedName>
    <definedName name="Excel_BuiltIn_Print_Area_1_1_1_1_1_1">'для клиентов'!$B$1:$N$3</definedName>
    <definedName name="Excel_BuiltIn_Print_Area_1_1_1_1_1_1_1">'для клиентов'!$B$1:$N$3</definedName>
    <definedName name="Excel_BuiltIn_Print_Area_1_1_1_1_1_1_1_1">'для клиентов'!$B$1:$N$3</definedName>
    <definedName name="Excel_BuiltIn_Print_Area_1_1_1_1_1_1_1_1_1">'для клиентов'!$B$1:$N$3</definedName>
    <definedName name="Excel_BuiltIn_Print_Area_1_1_1_1_1_1_1_1_1_1">'для клиентов'!$B$1:$N$3</definedName>
    <definedName name="Excel_BuiltIn_Print_Area_1_1_1_1_1_1_1_1_1_1_1">'для клиентов'!$B$1:$N$3</definedName>
    <definedName name="Excel_BuiltIn_Print_Area_1_1_1_1_1_1_1_1_1_1_1_1">'для клиентов'!$B$1:$N$3</definedName>
    <definedName name="Excel_BuiltIn_Print_Area_1_1_1_1_1_1_1_1_1_1_1_1_1">'для клиентов'!$B$1:$N$3</definedName>
    <definedName name="Excel_BuiltIn_Print_Area_1_1_1_1_1_1_1_1_1_1_1_1_1_1">'для клиентов'!$B$1:$N$3</definedName>
    <definedName name="Excel_BuiltIn_Print_Area_1_1_1_1_1_1_1_1_1_1_1_1_1_1_1">'для клиентов'!$B$1:$N$3</definedName>
    <definedName name="Excel_BuiltIn_Print_Area_1_1_1_1_1_1_1_1_1_1_1_1_1_1_1_1">'для клиентов'!$B$1:$N$3</definedName>
    <definedName name="Excel_BuiltIn_Print_Area_1_1_1_1_1_1_1_1_1_1_1_1_1_1_1_1_1">'для клиентов'!$B$1:$N$3</definedName>
    <definedName name="Excel_BuiltIn_Print_Area_1_1_1_1_1_1_1_1_1_1_1_1_1_1_1_1_1_1">'для клиентов'!$B$1:$N$3</definedName>
    <definedName name="Excel_BuiltIn_Print_Area_1_1_1_1_1_1_1_1_1_1_1_1_1_1_1_1_1_1_1">'для клиентов'!$B$1:$N$3</definedName>
    <definedName name="Excel_BuiltIn_Print_Area_1_1_1_1_1_1_1_1_1_1_1_1_1_1_1_1_1_1_1_1">'для клиентов'!$B$1:$N$3</definedName>
    <definedName name="Excel_BuiltIn_Print_Area_1_1_1_1_1_1_1_1_1_1_1_1_1_1_1_1_1_1_1_1_1">'для клиентов'!$B$1:$N$3</definedName>
    <definedName name="Excel_BuiltIn_Print_Area_1_1_1_1_1_1_1_1_1_1_1_1_1_1_1_1_1_1_1_1_1_1">'для клиентов'!$B$1:$N$3</definedName>
    <definedName name="Excel_BuiltIn_Print_Area_1_1_1_1_1_1_1_1_1_1_1_1_1_1_1_1_1_1_1_1_1_1_1">'для клиентов'!$B$1:$N$3</definedName>
    <definedName name="Excel_BuiltIn_Print_Area_1_1_1_1_1_1_1_1_1_1_1_1_1_1_1_1_1_1_1_1_1_1_1_1">'для клиентов'!$B$1:$N$3</definedName>
    <definedName name="Excel_BuiltIn_Print_Area_1_1_1_1_1_1_1_1_1_1_1_1_1_1_1_1_1_1_1_1_1_1_1_1_1">'для клиентов'!$B$1:$N$3</definedName>
    <definedName name="Excel_BuiltIn_Print_Area_1_1_1_1_1_1_1_1_1_1_1_1_1_1_1_1_1_1_1_1_1_1_1_1_1_1">'для клиентов'!$B$1:$N$3</definedName>
    <definedName name="Excel_BuiltIn_Print_Area_1_1_1_1_1_1_1_1_1_1_1_1_1_1_1_1_1_1_1_1_1_1_1_1_1_1_1">'для клиентов'!$B$1:$N$3</definedName>
    <definedName name="Excel_BuiltIn_Print_Area_1_1_1_1_1_1_1_1_1_1_1_1_1_1_1_1_1_1_1_1_1_1_1_1_1_1_1_1">'для клиентов'!$B$1:$N$3</definedName>
    <definedName name="Excel_BuiltIn_Print_Area_1_1_1_1_1_1_1_1_1_1_1_1_1_1_1_1_1_1_1_1_1_1_1_1_1_1_1_1_1">'для клиентов'!$B$1:$N$3</definedName>
    <definedName name="Excel_BuiltIn_Print_Area_1_1_1_1_1_1_1_1_1_1_1_1_1_1_1_1_1_1_1_1_1_1_1_1_1_1_1_1_1_1">'для клиентов'!$B$1:$N$3</definedName>
    <definedName name="Excel_BuiltIn_Print_Area_1_1_1_1_1_1_1_1_1_1_1_1_1_1_1_1_1_1_1_1_1_1_1_1_1_1_1_1_1_1_1">'для клиентов'!$B$1:$N$3</definedName>
    <definedName name="Excel_BuiltIn_Print_Area_1_1_1_1_1_1_1_1_1_1_1_1_1_1_1_1_1_1_1_1_1_1_1_1_1_1_1_1_1_1_1_1">'для клиентов'!$B$1:$N$3</definedName>
    <definedName name="Excel_BuiltIn_Print_Area_1_1_1_1_1_1_1_1_1_1_1_1_1_1_1_1_1_1_1_1_1_1_1_1_1_1_1_1_1_1_1_1_1">'для клиентов'!$B$1:$N$3</definedName>
    <definedName name="Excel_BuiltIn_Print_Area_1_1_1_1_1_1_1_1_1_1_1_1_1_1_1_1_1_1_1_1_1_1_1_1_1_1_1_1_1_1_1_1_1_1">'для клиентов'!$B$1:$N$3</definedName>
    <definedName name="Excel_BuiltIn_Print_Area_1_1_1_1_1_1_1_1_1_1_1_1_1_1_1_1_1_1_1_1_1_1_1_1_1_1_1_1_1_1_1_1_1_1_1">'для клиентов'!$B$1:$N$3</definedName>
    <definedName name="Excel_BuiltIn_Print_Area_1_1_1_1_1_1_1_1_1_1_1_1_1_1_1_1_1_1_1_1_1_1_1_1_1_1_1_1_1_1_1_1_1_1_1_1">'для клиентов'!$B$1:$N$3</definedName>
    <definedName name="Excel_BuiltIn_Print_Area_1_1_1_1_1_1_1_1_1_1_1_1_1_1_1_1_1_1_1_1_1_1_1_1_1_1_1_1_1_1_1_1_1_1_1_1_1">'для клиентов'!$B$1:$N$3</definedName>
    <definedName name="Excel_BuiltIn_Print_Area_1_1_1_1_1_1_1_1_1_1_1_1_1_1_1_1_1_1_1_1_1_1_1_1_1_1_1_1_1_1_1_1_1_1_1_1_1_1">'для клиентов'!$B$1:$N$3</definedName>
    <definedName name="Excel_BuiltIn_Print_Area_1_1_1_1_1_1_1_1_1_1_1_1_1_1_1_1_1_1_1_1_1_1_1_1_1_1_1_1_1_1_1_1_1_1_1_1_1_1_1">'для клиентов'!$B$1:$N$3</definedName>
    <definedName name="Excel_BuiltIn_Print_Area_1_1_1_1_1_1_1_1_1_1_1_1_1_1_1_1_1_1_1_1_1_1_1_1_1_1_1_1_1_1_1_1_1_1_1_1_1_1_1_1">'для клиентов'!$B$1:$N$3</definedName>
    <definedName name="Excel_BuiltIn_Print_Area_1_1_1_1_1_1_1_1_1_1_1_1_1_1_1_1_1_1_1_1_1_1_1_1_1_1_1_1_1_1_1_1_1_1_1_1_1_1_1_1_1">'для клиентов'!$B$1:$N$3</definedName>
    <definedName name="Excel_BuiltIn_Print_Area_1_1_1_1_1_1_1_1_1_1_1_1_1_1_1_1_1_1_1_1_1_1_1_1_1_1_1_1_1_1_1_1_1_1_1_1_1_1_1_1_1_1">'для клиентов'!$B$1:$N$3</definedName>
    <definedName name="Excel_BuiltIn_Print_Area_1_1_1_1_1_1_1_1_1_1_1_1_1_1_1_1_1_1_1_1_1_1_1_1_1_1_1_1_1_1_1_1_1_1_1_1_1_1_1_1_1_1_1">'для клиентов'!$B$1:$N$3</definedName>
    <definedName name="Excel_BuiltIn_Print_Area_1_1_1_1_1_1_1_1_1_1_1_1_1_1_1_1_1_1_1_1_1_1_1_1_1_1_1_1_1_1_1_1_1_1_1_1_1_1_1_1_1_1_1_1">'для клиентов'!$B$1:$N$3</definedName>
    <definedName name="Excel_BuiltIn_Print_Area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_1_1_1_1_1_1_1">'для клиентов'!$B$1:$N$3</definedName>
    <definedName name="Excel_BuiltIn_Print_Area_1_1_1_1_1_1_1_1_1_1_1_1_1_1_1_1_1_1_1_1_1_1_1_1_1_1_1_1_1_1_1_1_1_1_1_1_1_1_1_1_1_1_1_1_1_1_1_1_1_1_1_1_1_1_1_1_1_1_1_1_1_1_1_1_1_1_1_1_1_1_1_1_1_1_1_1_1_1_1_1_1_1_1_1">'для клиентов'!$B$1:$N$3</definedName>
    <definedName name="Excel_BuiltIn_Print_Area_2">'для клиентов'!$B$1:$N$3</definedName>
    <definedName name="Excel_BuiltIn_Print_Titles_1">#REF!</definedName>
    <definedName name="Excel_BuiltIn_Print_Titles_1_1">#REF!</definedName>
    <definedName name="Excel_BuiltIn_Print_Titles_1_11">#REF!</definedName>
    <definedName name="Excel_BuiltIn_Print_Titles_1_1_1">#REF!</definedName>
    <definedName name="Excel_BuiltIn_Print_Titles_1_1_1_1">"$#ССЫЛ!.$A$1:$IS$2"</definedName>
    <definedName name="Excel_BuiltIn_Print_Titles_1_1_1_1_1">"$#ССЫЛ!.$A$1:$IQ$2"</definedName>
    <definedName name="Excel_BuiltIn_Print_Titles_1_1_1_1_11">"$#ССЫЛ!.$B$1:$IQ$2"</definedName>
    <definedName name="Excel_BuiltIn_Print_Titles_1_1_1_1_1_1">"$#ССЫЛ!.$A$1:$IT$2"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1_1_1">#REF!</definedName>
    <definedName name="Excel_BuiltIn_Print_Titles_2_1_1_1_1_1_1_1">#REF!</definedName>
    <definedName name="_xlnm.Print_Area" localSheetId="0">'для клиентов'!$B$1:$N$101</definedName>
  </definedNames>
  <calcPr fullCalcOnLoad="1"/>
</workbook>
</file>

<file path=xl/sharedStrings.xml><?xml version="1.0" encoding="utf-8"?>
<sst xmlns="http://schemas.openxmlformats.org/spreadsheetml/2006/main" count="402" uniqueCount="105">
  <si>
    <t>№</t>
  </si>
  <si>
    <t>Ком</t>
  </si>
  <si>
    <t>Корп</t>
  </si>
  <si>
    <t>Секц</t>
  </si>
  <si>
    <t>Эт</t>
  </si>
  <si>
    <t>Площ</t>
  </si>
  <si>
    <t>Цена руб.</t>
  </si>
  <si>
    <t>Цена $</t>
  </si>
  <si>
    <t xml:space="preserve">руб. / м. </t>
  </si>
  <si>
    <t>$ / м.</t>
  </si>
  <si>
    <t>Вид из окон</t>
  </si>
  <si>
    <t>Комментарий</t>
  </si>
  <si>
    <t>бокс</t>
  </si>
  <si>
    <t>1 корп</t>
  </si>
  <si>
    <t xml:space="preserve">1 уст (135 000руб) </t>
  </si>
  <si>
    <t>15 сек</t>
  </si>
  <si>
    <t xml:space="preserve"> м/м</t>
  </si>
  <si>
    <t>1 уст (135 000руб)</t>
  </si>
  <si>
    <t>14 сек</t>
  </si>
  <si>
    <t>12 сек</t>
  </si>
  <si>
    <t>собственность</t>
  </si>
  <si>
    <t>5 сек</t>
  </si>
  <si>
    <t>6 сек</t>
  </si>
  <si>
    <t>10 сек</t>
  </si>
  <si>
    <t>7 сек</t>
  </si>
  <si>
    <t>ильюшина (двор)</t>
  </si>
  <si>
    <t>1 ком</t>
  </si>
  <si>
    <t>ильюшина</t>
  </si>
  <si>
    <t xml:space="preserve"> собственность/ нежилое помещение</t>
  </si>
  <si>
    <t>13 сек</t>
  </si>
  <si>
    <t xml:space="preserve">2 уст (до 525 000руб) </t>
  </si>
  <si>
    <t xml:space="preserve"> собственность</t>
  </si>
  <si>
    <t>9 сек</t>
  </si>
  <si>
    <t xml:space="preserve">Тр. Палас </t>
  </si>
  <si>
    <t>ремонт  собственность</t>
  </si>
  <si>
    <t>11 сек</t>
  </si>
  <si>
    <t xml:space="preserve">1 уст (до 525 000руб) с ремонтом </t>
  </si>
  <si>
    <t>4 сек</t>
  </si>
  <si>
    <t>ремонт  скоро обственность</t>
  </si>
  <si>
    <t>2 ком</t>
  </si>
  <si>
    <t>17 сек</t>
  </si>
  <si>
    <t>парк(линейка)</t>
  </si>
  <si>
    <t>16 сек</t>
  </si>
  <si>
    <t xml:space="preserve">1 уст (до 525 000руб) </t>
  </si>
  <si>
    <t>1 сек</t>
  </si>
  <si>
    <t>линейка Ильюшина</t>
  </si>
  <si>
    <t>3 сек</t>
  </si>
  <si>
    <t>расп 2-Кочн,1-двор</t>
  </si>
  <si>
    <t>8 сек</t>
  </si>
  <si>
    <t>линейка 3-Тр. Палас</t>
  </si>
  <si>
    <t>с ремонтом собственность</t>
  </si>
  <si>
    <t>Расп 1-двор,2-ак.Ильюшина</t>
  </si>
  <si>
    <t>2 уст (до 525 000руб) с ремонтом</t>
  </si>
  <si>
    <t>расп 2-ак.Ильюшина,1-двор</t>
  </si>
  <si>
    <t>линейка Ильюшина (двор)</t>
  </si>
  <si>
    <t>1 уст (525  000руб) с ремонтом</t>
  </si>
  <si>
    <t>1 уст (до 795 000руб) с ремонтом, цена с 2 м/м</t>
  </si>
  <si>
    <t>Угловая 3- Кочн, 1- Парк</t>
  </si>
  <si>
    <t>3 ком</t>
  </si>
  <si>
    <t>расп 2-Кочн,2-двор</t>
  </si>
  <si>
    <t>1 уст (525  000руб)</t>
  </si>
  <si>
    <t>Расп 3-двор,1-парк</t>
  </si>
  <si>
    <t>1-тр.палас(планетная).,3-парк</t>
  </si>
  <si>
    <t xml:space="preserve">собственность </t>
  </si>
  <si>
    <t>расп 3-двор, 1-ак.Ильюшина</t>
  </si>
  <si>
    <t>Угловая 2-ТрПалас,2- ак.Ильюшина</t>
  </si>
  <si>
    <t>2 уст (до 750 000руб) цена с м/м</t>
  </si>
  <si>
    <t>2 уст (до 660 000руб) цена с м/м</t>
  </si>
  <si>
    <t>расп 2-двор,2-ак.Ильюшина</t>
  </si>
  <si>
    <t xml:space="preserve">1 уст (525 000руб) с ремонтом </t>
  </si>
  <si>
    <t xml:space="preserve"> скоро собственность</t>
  </si>
  <si>
    <t>расп 1-двор,3-парк</t>
  </si>
  <si>
    <t>с ремонтом собственность цена с м/м (1уст 135 000руб)</t>
  </si>
  <si>
    <t>1 уст (до 795 000руб) с ремонтом цена с 2 м/м</t>
  </si>
  <si>
    <t>расп 3-Планетная,1-двор</t>
  </si>
  <si>
    <t xml:space="preserve">1 уст (225 000руб) с ремонтом </t>
  </si>
  <si>
    <t>1 уст (до 795 000руб) с ремонтом цена с 2м/м</t>
  </si>
  <si>
    <t>2 уст (525 000руб) с ремонтом цена с м/м (2 уст 225 000руб)</t>
  </si>
  <si>
    <t xml:space="preserve">2 уст (525 000руб) с ремонтом </t>
  </si>
  <si>
    <t>расп 2-двор,2-парк</t>
  </si>
  <si>
    <t>4 ком</t>
  </si>
  <si>
    <t>Расп 3-двор,2-парк</t>
  </si>
  <si>
    <t>Расп 3-двор,2-тр.палас</t>
  </si>
  <si>
    <t>начат ремонт собственность</t>
  </si>
  <si>
    <t xml:space="preserve">Расп 3-двор,2-парк ВИРТУАЛЬНЫЙ ТУР </t>
  </si>
  <si>
    <t>2 сек</t>
  </si>
  <si>
    <t>2 уст (660  000руб) с ремонтом цена с 1 м/м</t>
  </si>
  <si>
    <t>с ремонтом собственность цена с м/м (семейное) 1уст (до 135 000)</t>
  </si>
  <si>
    <t>собственность цена с м/м 1 уст (135 000)</t>
  </si>
  <si>
    <t>1 уст (675 000руб)</t>
  </si>
  <si>
    <t xml:space="preserve"> 5м/м</t>
  </si>
  <si>
    <t xml:space="preserve"> собственность цена с м/м</t>
  </si>
  <si>
    <t>собственность начат ремонт</t>
  </si>
  <si>
    <t>ремонт  собственность цена с м/м 1 уст (135 000)</t>
  </si>
  <si>
    <t>с ремонтом собственность цена с 2 м/м 1 уст (270 000руб)</t>
  </si>
  <si>
    <t>с ремонтом собственность цена с м/м</t>
  </si>
  <si>
    <t>↑</t>
  </si>
  <si>
    <t xml:space="preserve">  скоро собственность</t>
  </si>
  <si>
    <t>new</t>
  </si>
  <si>
    <t>линейка Ильюшина(двор)</t>
  </si>
  <si>
    <t>расп 3-Парк,1-двор</t>
  </si>
  <si>
    <t>1 уст (150  000руб)</t>
  </si>
  <si>
    <t>1 уст (до 525 000руб)</t>
  </si>
  <si>
    <t>↓</t>
  </si>
  <si>
    <t>ЖК Аэробус 15 апреля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</si>
</sst>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\ #,##0&quot;р. &quot;;\-#,##0&quot;р. &quot;;&quot; -р. &quot;;@\ "/>
    <numFmt numFmtId="166" formatCode="[$$-409]#,##0"/>
    <numFmt numFmtId="167" formatCode="#,##0&quot;р.&quot;"/>
    <numFmt numFmtId="168" formatCode="[$€]\ #,##0.00"/>
    <numFmt numFmtId="169" formatCode="[$€]\ #,##0"/>
    <numFmt numFmtId="170" formatCode="#,##0\ [$€-1];[Red]\-#,##0\ [$€-1]"/>
    <numFmt numFmtId="171" formatCode="[$€-2]\ #,##0;[Red]\-[$€-2]\ #,##0"/>
  </numFmts>
  <fonts count="6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sz val="11"/>
      <color indexed="54"/>
      <name val="Calibri"/>
      <family val="2"/>
    </font>
    <font>
      <strike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2"/>
    </font>
    <font>
      <sz val="8"/>
      <color indexed="8"/>
      <name val="Calibri"/>
      <family val="2"/>
    </font>
    <font>
      <sz val="8"/>
      <name val="Calibri"/>
      <family val="2"/>
    </font>
    <font>
      <strike/>
      <sz val="8"/>
      <color indexed="10"/>
      <name val="Calibri"/>
      <family val="2"/>
    </font>
    <font>
      <sz val="8"/>
      <color indexed="10"/>
      <name val="Calibri"/>
      <family val="2"/>
    </font>
    <font>
      <strike/>
      <sz val="8"/>
      <color indexed="10"/>
      <name val="Cambria"/>
      <family val="1"/>
    </font>
    <font>
      <strike/>
      <sz val="10"/>
      <name val="Cambria"/>
      <family val="1"/>
    </font>
    <font>
      <strike/>
      <sz val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trike/>
      <sz val="8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12" xfId="53" applyFont="1" applyFill="1" applyBorder="1" applyAlignment="1">
      <alignment horizontal="center" vertical="center"/>
      <protection/>
    </xf>
    <xf numFmtId="0" fontId="9" fillId="33" borderId="12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center"/>
      <protection/>
    </xf>
    <xf numFmtId="165" fontId="8" fillId="0" borderId="14" xfId="53" applyNumberFormat="1" applyFont="1" applyFill="1" applyBorder="1" applyAlignment="1">
      <alignment horizontal="center" vertical="center"/>
      <protection/>
    </xf>
    <xf numFmtId="166" fontId="9" fillId="0" borderId="15" xfId="53" applyNumberFormat="1" applyFont="1" applyFill="1" applyBorder="1" applyAlignment="1">
      <alignment horizontal="center" vertical="center"/>
      <protection/>
    </xf>
    <xf numFmtId="3" fontId="9" fillId="33" borderId="14" xfId="53" applyNumberFormat="1" applyFont="1" applyFill="1" applyBorder="1" applyAlignment="1">
      <alignment horizontal="center" vertical="top" wrapText="1"/>
      <protection/>
    </xf>
    <xf numFmtId="166" fontId="2" fillId="0" borderId="15" xfId="53" applyNumberFormat="1" applyFont="1" applyFill="1" applyBorder="1" applyAlignment="1">
      <alignment horizontal="center" vertical="center"/>
      <protection/>
    </xf>
    <xf numFmtId="0" fontId="9" fillId="33" borderId="16" xfId="53" applyFont="1" applyFill="1" applyBorder="1" applyAlignment="1">
      <alignment horizontal="left" vertical="top" wrapText="1"/>
      <protection/>
    </xf>
    <xf numFmtId="0" fontId="10" fillId="0" borderId="12" xfId="53" applyFont="1" applyFill="1" applyBorder="1" applyAlignment="1">
      <alignment vertical="center" wrapText="1"/>
      <protection/>
    </xf>
    <xf numFmtId="0" fontId="9" fillId="0" borderId="12" xfId="0" applyFont="1" applyBorder="1" applyAlignment="1">
      <alignment horizontal="center"/>
    </xf>
    <xf numFmtId="165" fontId="9" fillId="0" borderId="14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 wrapText="1"/>
      <protection/>
    </xf>
    <xf numFmtId="0" fontId="9" fillId="34" borderId="12" xfId="53" applyFont="1" applyFill="1" applyBorder="1" applyAlignment="1">
      <alignment horizontal="center" vertical="center"/>
      <protection/>
    </xf>
    <xf numFmtId="0" fontId="9" fillId="34" borderId="13" xfId="53" applyFont="1" applyFill="1" applyBorder="1" applyAlignment="1">
      <alignment horizontal="center" vertical="center"/>
      <protection/>
    </xf>
    <xf numFmtId="165" fontId="7" fillId="34" borderId="14" xfId="53" applyNumberFormat="1" applyFont="1" applyFill="1" applyBorder="1" applyAlignment="1">
      <alignment horizontal="center" vertical="center"/>
      <protection/>
    </xf>
    <xf numFmtId="166" fontId="9" fillId="34" borderId="15" xfId="53" applyNumberFormat="1" applyFont="1" applyFill="1" applyBorder="1" applyAlignment="1">
      <alignment horizontal="center" vertical="center"/>
      <protection/>
    </xf>
    <xf numFmtId="165" fontId="9" fillId="34" borderId="14" xfId="53" applyNumberFormat="1" applyFont="1" applyFill="1" applyBorder="1" applyAlignment="1">
      <alignment horizontal="center" vertical="center"/>
      <protection/>
    </xf>
    <xf numFmtId="0" fontId="9" fillId="34" borderId="16" xfId="53" applyFont="1" applyFill="1" applyBorder="1" applyAlignment="1">
      <alignment horizontal="left" vertical="top" wrapText="1"/>
      <protection/>
    </xf>
    <xf numFmtId="0" fontId="9" fillId="34" borderId="12" xfId="53" applyFont="1" applyFill="1" applyBorder="1" applyAlignment="1">
      <alignment horizontal="left" vertical="center" wrapText="1"/>
      <protection/>
    </xf>
    <xf numFmtId="0" fontId="9" fillId="35" borderId="12" xfId="53" applyFont="1" applyFill="1" applyBorder="1" applyAlignment="1">
      <alignment horizontal="center" vertical="center"/>
      <protection/>
    </xf>
    <xf numFmtId="0" fontId="9" fillId="35" borderId="13" xfId="53" applyFont="1" applyFill="1" applyBorder="1" applyAlignment="1">
      <alignment horizontal="center" vertical="center"/>
      <protection/>
    </xf>
    <xf numFmtId="166" fontId="9" fillId="35" borderId="15" xfId="53" applyNumberFormat="1" applyFont="1" applyFill="1" applyBorder="1" applyAlignment="1">
      <alignment horizontal="center" vertical="center"/>
      <protection/>
    </xf>
    <xf numFmtId="165" fontId="9" fillId="35" borderId="14" xfId="53" applyNumberFormat="1" applyFont="1" applyFill="1" applyBorder="1" applyAlignment="1">
      <alignment horizontal="center" vertical="center"/>
      <protection/>
    </xf>
    <xf numFmtId="0" fontId="9" fillId="35" borderId="16" xfId="53" applyFont="1" applyFill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center" vertical="center"/>
      <protection/>
    </xf>
    <xf numFmtId="0" fontId="9" fillId="33" borderId="13" xfId="53" applyFont="1" applyFill="1" applyBorder="1" applyAlignment="1">
      <alignment horizontal="center" vertical="center"/>
      <protection/>
    </xf>
    <xf numFmtId="165" fontId="7" fillId="33" borderId="14" xfId="53" applyNumberFormat="1" applyFont="1" applyFill="1" applyBorder="1" applyAlignment="1">
      <alignment horizontal="center" vertical="center"/>
      <protection/>
    </xf>
    <xf numFmtId="166" fontId="9" fillId="33" borderId="15" xfId="53" applyNumberFormat="1" applyFont="1" applyFill="1" applyBorder="1" applyAlignment="1">
      <alignment horizontal="center" vertical="center"/>
      <protection/>
    </xf>
    <xf numFmtId="165" fontId="9" fillId="33" borderId="14" xfId="53" applyNumberFormat="1" applyFont="1" applyFill="1" applyBorder="1" applyAlignment="1">
      <alignment horizontal="center" vertical="center"/>
      <protection/>
    </xf>
    <xf numFmtId="0" fontId="13" fillId="33" borderId="12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horizontal="center"/>
    </xf>
    <xf numFmtId="0" fontId="12" fillId="0" borderId="12" xfId="53" applyFont="1" applyFill="1" applyBorder="1" applyAlignment="1">
      <alignment horizontal="left" vertical="center" wrapText="1"/>
      <protection/>
    </xf>
    <xf numFmtId="0" fontId="9" fillId="33" borderId="12" xfId="53" applyFont="1" applyFill="1" applyBorder="1" applyAlignment="1">
      <alignment horizontal="left" vertical="center" wrapText="1"/>
      <protection/>
    </xf>
    <xf numFmtId="166" fontId="2" fillId="35" borderId="15" xfId="53" applyNumberFormat="1" applyFont="1" applyFill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165" fontId="7" fillId="0" borderId="14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166" fontId="2" fillId="33" borderId="15" xfId="53" applyNumberFormat="1" applyFont="1" applyFill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left" vertical="center"/>
      <protection/>
    </xf>
    <xf numFmtId="0" fontId="2" fillId="33" borderId="16" xfId="53" applyFont="1" applyFill="1" applyBorder="1" applyAlignment="1">
      <alignment horizontal="left" vertical="top" wrapText="1"/>
      <protection/>
    </xf>
    <xf numFmtId="166" fontId="5" fillId="0" borderId="15" xfId="53" applyNumberFormat="1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35" borderId="12" xfId="0" applyFont="1" applyFill="1" applyBorder="1" applyAlignment="1">
      <alignment horizontal="center" vertical="center"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3" xfId="53" applyFont="1" applyFill="1" applyBorder="1" applyAlignment="1">
      <alignment horizontal="center" vertical="center"/>
      <protection/>
    </xf>
    <xf numFmtId="165" fontId="6" fillId="33" borderId="14" xfId="53" applyNumberFormat="1" applyFont="1" applyFill="1" applyBorder="1" applyAlignment="1">
      <alignment horizontal="center" vertical="center"/>
      <protection/>
    </xf>
    <xf numFmtId="165" fontId="2" fillId="33" borderId="14" xfId="53" applyNumberFormat="1" applyFont="1" applyFill="1" applyBorder="1" applyAlignment="1">
      <alignment horizontal="center" vertical="center"/>
      <protection/>
    </xf>
    <xf numFmtId="166" fontId="14" fillId="33" borderId="15" xfId="53" applyNumberFormat="1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horizontal="center" vertical="center"/>
    </xf>
    <xf numFmtId="0" fontId="9" fillId="33" borderId="12" xfId="53" applyFont="1" applyFill="1" applyBorder="1" applyAlignment="1">
      <alignment horizontal="center" vertical="center" wrapText="1"/>
      <protection/>
    </xf>
    <xf numFmtId="166" fontId="5" fillId="33" borderId="15" xfId="53" applyNumberFormat="1" applyFont="1" applyFill="1" applyBorder="1" applyAlignment="1">
      <alignment horizontal="center" vertical="center"/>
      <protection/>
    </xf>
    <xf numFmtId="165" fontId="2" fillId="0" borderId="14" xfId="53" applyNumberFormat="1" applyFont="1" applyFill="1" applyBorder="1" applyAlignment="1">
      <alignment horizontal="center" vertical="center"/>
      <protection/>
    </xf>
    <xf numFmtId="165" fontId="6" fillId="35" borderId="14" xfId="53" applyNumberFormat="1" applyFont="1" applyFill="1" applyBorder="1" applyAlignment="1">
      <alignment horizontal="center" vertical="center"/>
      <protection/>
    </xf>
    <xf numFmtId="0" fontId="13" fillId="35" borderId="12" xfId="53" applyFont="1" applyFill="1" applyBorder="1" applyAlignment="1">
      <alignment horizontal="left" vertical="center" wrapText="1"/>
      <protection/>
    </xf>
    <xf numFmtId="0" fontId="15" fillId="33" borderId="16" xfId="42" applyNumberFormat="1" applyFont="1" applyFill="1" applyBorder="1" applyAlignment="1" applyProtection="1">
      <alignment horizontal="left" vertical="top" wrapText="1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165" fontId="7" fillId="33" borderId="14" xfId="53" applyNumberFormat="1" applyFont="1" applyFill="1" applyBorder="1" applyAlignment="1">
      <alignment horizontal="center" vertical="center"/>
      <protection/>
    </xf>
    <xf numFmtId="166" fontId="2" fillId="0" borderId="15" xfId="53" applyNumberFormat="1" applyFont="1" applyFill="1" applyBorder="1" applyAlignment="1">
      <alignment horizontal="center" vertical="center"/>
      <protection/>
    </xf>
    <xf numFmtId="165" fontId="9" fillId="33" borderId="14" xfId="53" applyNumberFormat="1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left" vertical="center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165" fontId="9" fillId="33" borderId="12" xfId="53" applyNumberFormat="1" applyFont="1" applyFill="1" applyBorder="1" applyAlignment="1">
      <alignment horizontal="center" vertical="center"/>
      <protection/>
    </xf>
    <xf numFmtId="165" fontId="7" fillId="33" borderId="16" xfId="53" applyNumberFormat="1" applyFont="1" applyFill="1" applyBorder="1" applyAlignment="1">
      <alignment horizontal="center" vertical="center"/>
      <protection/>
    </xf>
    <xf numFmtId="166" fontId="2" fillId="33" borderId="13" xfId="53" applyNumberFormat="1" applyFont="1" applyFill="1" applyBorder="1" applyAlignment="1">
      <alignment horizontal="center" vertical="center"/>
      <protection/>
    </xf>
    <xf numFmtId="0" fontId="11" fillId="33" borderId="12" xfId="53" applyFont="1" applyFill="1" applyBorder="1" applyAlignment="1">
      <alignment horizontal="center" vertical="top" wrapText="1"/>
      <protection/>
    </xf>
    <xf numFmtId="0" fontId="9" fillId="36" borderId="12" xfId="0" applyFont="1" applyFill="1" applyBorder="1" applyAlignment="1">
      <alignment horizontal="center" vertical="center"/>
    </xf>
    <xf numFmtId="166" fontId="2" fillId="37" borderId="15" xfId="53" applyNumberFormat="1" applyFont="1" applyFill="1" applyBorder="1" applyAlignment="1">
      <alignment horizontal="center" vertical="center"/>
      <protection/>
    </xf>
    <xf numFmtId="0" fontId="9" fillId="38" borderId="16" xfId="53" applyFont="1" applyFill="1" applyBorder="1" applyAlignment="1">
      <alignment horizontal="left" vertical="top" wrapText="1"/>
      <protection/>
    </xf>
    <xf numFmtId="0" fontId="9" fillId="39" borderId="12" xfId="53" applyFont="1" applyFill="1" applyBorder="1" applyAlignment="1">
      <alignment horizontal="center" vertical="center"/>
      <protection/>
    </xf>
    <xf numFmtId="0" fontId="9" fillId="39" borderId="13" xfId="53" applyFont="1" applyFill="1" applyBorder="1" applyAlignment="1">
      <alignment horizontal="center" vertical="center"/>
      <protection/>
    </xf>
    <xf numFmtId="165" fontId="7" fillId="39" borderId="14" xfId="53" applyNumberFormat="1" applyFont="1" applyFill="1" applyBorder="1" applyAlignment="1">
      <alignment horizontal="center" vertical="center"/>
      <protection/>
    </xf>
    <xf numFmtId="166" fontId="9" fillId="39" borderId="15" xfId="53" applyNumberFormat="1" applyFont="1" applyFill="1" applyBorder="1" applyAlignment="1">
      <alignment horizontal="center" vertical="center"/>
      <protection/>
    </xf>
    <xf numFmtId="165" fontId="9" fillId="39" borderId="14" xfId="53" applyNumberFormat="1" applyFont="1" applyFill="1" applyBorder="1" applyAlignment="1">
      <alignment horizontal="center" vertical="center"/>
      <protection/>
    </xf>
    <xf numFmtId="0" fontId="9" fillId="39" borderId="16" xfId="53" applyFont="1" applyFill="1" applyBorder="1" applyAlignment="1">
      <alignment horizontal="left" vertical="top" wrapText="1"/>
      <protection/>
    </xf>
    <xf numFmtId="0" fontId="9" fillId="39" borderId="12" xfId="53" applyFont="1" applyFill="1" applyBorder="1" applyAlignment="1">
      <alignment horizontal="left" vertical="center" wrapText="1"/>
      <protection/>
    </xf>
    <xf numFmtId="166" fontId="7" fillId="0" borderId="15" xfId="53" applyNumberFormat="1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/>
    </xf>
    <xf numFmtId="0" fontId="26" fillId="33" borderId="17" xfId="53" applyFont="1" applyFill="1" applyBorder="1" applyAlignment="1">
      <alignment horizontal="center" vertical="top" wrapText="1"/>
      <protection/>
    </xf>
    <xf numFmtId="0" fontId="24" fillId="35" borderId="12" xfId="53" applyFont="1" applyFill="1" applyBorder="1" applyAlignment="1">
      <alignment horizontal="center" vertical="top" wrapText="1"/>
      <protection/>
    </xf>
    <xf numFmtId="0" fontId="24" fillId="35" borderId="18" xfId="53" applyFont="1" applyFill="1" applyBorder="1" applyAlignment="1">
      <alignment horizontal="center" vertical="top" wrapText="1"/>
      <protection/>
    </xf>
    <xf numFmtId="0" fontId="24" fillId="35" borderId="19" xfId="53" applyFont="1" applyFill="1" applyBorder="1" applyAlignment="1">
      <alignment horizontal="center" vertical="top" wrapText="1"/>
      <protection/>
    </xf>
    <xf numFmtId="3" fontId="24" fillId="35" borderId="12" xfId="53" applyNumberFormat="1" applyFont="1" applyFill="1" applyBorder="1" applyAlignment="1">
      <alignment horizontal="center" vertical="top" wrapText="1"/>
      <protection/>
    </xf>
    <xf numFmtId="1" fontId="24" fillId="35" borderId="12" xfId="53" applyNumberFormat="1" applyFont="1" applyFill="1" applyBorder="1" applyAlignment="1">
      <alignment horizontal="center" vertical="top" wrapText="1"/>
      <protection/>
    </xf>
    <xf numFmtId="0" fontId="24" fillId="35" borderId="17" xfId="53" applyFont="1" applyFill="1" applyBorder="1" applyAlignment="1">
      <alignment horizontal="center" vertical="center" wrapText="1"/>
      <protection/>
    </xf>
    <xf numFmtId="0" fontId="27" fillId="35" borderId="12" xfId="0" applyFont="1" applyFill="1" applyBorder="1" applyAlignment="1">
      <alignment/>
    </xf>
    <xf numFmtId="165" fontId="9" fillId="40" borderId="14" xfId="53" applyNumberFormat="1" applyFont="1" applyFill="1" applyBorder="1" applyAlignment="1">
      <alignment horizontal="center" vertical="center"/>
      <protection/>
    </xf>
    <xf numFmtId="166" fontId="9" fillId="40" borderId="15" xfId="53" applyNumberFormat="1" applyFont="1" applyFill="1" applyBorder="1" applyAlignment="1">
      <alignment horizontal="center" vertical="center"/>
      <protection/>
    </xf>
    <xf numFmtId="0" fontId="9" fillId="38" borderId="12" xfId="53" applyFont="1" applyFill="1" applyBorder="1" applyAlignment="1">
      <alignment horizontal="left" vertical="center" wrapText="1"/>
      <protection/>
    </xf>
    <xf numFmtId="165" fontId="7" fillId="0" borderId="16" xfId="53" applyNumberFormat="1" applyFont="1" applyFill="1" applyBorder="1" applyAlignment="1">
      <alignment horizontal="center" vertical="center"/>
      <protection/>
    </xf>
    <xf numFmtId="166" fontId="2" fillId="0" borderId="13" xfId="53" applyNumberFormat="1" applyFont="1" applyFill="1" applyBorder="1" applyAlignment="1">
      <alignment horizontal="center" vertical="center"/>
      <protection/>
    </xf>
    <xf numFmtId="0" fontId="9" fillId="41" borderId="12" xfId="53" applyFont="1" applyFill="1" applyBorder="1" applyAlignment="1">
      <alignment horizontal="center" vertical="center"/>
      <protection/>
    </xf>
    <xf numFmtId="0" fontId="9" fillId="41" borderId="13" xfId="53" applyFont="1" applyFill="1" applyBorder="1" applyAlignment="1">
      <alignment horizontal="center" vertical="center"/>
      <protection/>
    </xf>
    <xf numFmtId="165" fontId="7" fillId="41" borderId="14" xfId="53" applyNumberFormat="1" applyFont="1" applyFill="1" applyBorder="1" applyAlignment="1">
      <alignment horizontal="center" vertical="center"/>
      <protection/>
    </xf>
    <xf numFmtId="166" fontId="9" fillId="41" borderId="15" xfId="53" applyNumberFormat="1" applyFont="1" applyFill="1" applyBorder="1" applyAlignment="1">
      <alignment horizontal="center" vertical="center"/>
      <protection/>
    </xf>
    <xf numFmtId="165" fontId="9" fillId="36" borderId="14" xfId="53" applyNumberFormat="1" applyFont="1" applyFill="1" applyBorder="1" applyAlignment="1">
      <alignment horizontal="center" vertical="center"/>
      <protection/>
    </xf>
    <xf numFmtId="166" fontId="2" fillId="41" borderId="15" xfId="53" applyNumberFormat="1" applyFont="1" applyFill="1" applyBorder="1" applyAlignment="1">
      <alignment horizontal="center" vertical="center"/>
      <protection/>
    </xf>
    <xf numFmtId="0" fontId="9" fillId="36" borderId="16" xfId="53" applyFont="1" applyFill="1" applyBorder="1" applyAlignment="1">
      <alignment horizontal="left" vertical="top" wrapText="1"/>
      <protection/>
    </xf>
    <xf numFmtId="0" fontId="9" fillId="41" borderId="12" xfId="53" applyFont="1" applyFill="1" applyBorder="1" applyAlignment="1">
      <alignment horizontal="left" vertical="center" wrapText="1"/>
      <protection/>
    </xf>
    <xf numFmtId="0" fontId="9" fillId="41" borderId="12" xfId="0" applyFont="1" applyFill="1" applyBorder="1" applyAlignment="1">
      <alignment horizontal="center"/>
    </xf>
    <xf numFmtId="0" fontId="2" fillId="37" borderId="13" xfId="53" applyFont="1" applyFill="1" applyBorder="1" applyAlignment="1">
      <alignment horizontal="center" vertical="center"/>
      <protection/>
    </xf>
    <xf numFmtId="0" fontId="2" fillId="38" borderId="16" xfId="53" applyFont="1" applyFill="1" applyBorder="1" applyAlignment="1">
      <alignment horizontal="left" vertical="top" wrapText="1"/>
      <protection/>
    </xf>
    <xf numFmtId="0" fontId="2" fillId="38" borderId="12" xfId="53" applyFont="1" applyFill="1" applyBorder="1" applyAlignment="1">
      <alignment horizontal="center" vertical="center"/>
      <protection/>
    </xf>
    <xf numFmtId="0" fontId="2" fillId="38" borderId="12" xfId="0" applyFont="1" applyFill="1" applyBorder="1" applyAlignment="1">
      <alignment horizontal="center" vertical="center"/>
    </xf>
    <xf numFmtId="165" fontId="6" fillId="37" borderId="14" xfId="53" applyNumberFormat="1" applyFont="1" applyFill="1" applyBorder="1" applyAlignment="1">
      <alignment horizontal="center" vertical="center"/>
      <protection/>
    </xf>
    <xf numFmtId="165" fontId="2" fillId="38" borderId="14" xfId="53" applyNumberFormat="1" applyFont="1" applyFill="1" applyBorder="1" applyAlignment="1">
      <alignment horizontal="center" vertical="center"/>
      <protection/>
    </xf>
    <xf numFmtId="0" fontId="13" fillId="38" borderId="12" xfId="53" applyFont="1" applyFill="1" applyBorder="1" applyAlignment="1">
      <alignment horizontal="left" vertical="center" wrapText="1"/>
      <protection/>
    </xf>
    <xf numFmtId="0" fontId="9" fillId="42" borderId="12" xfId="53" applyFont="1" applyFill="1" applyBorder="1" applyAlignment="1">
      <alignment horizontal="center" vertical="center"/>
      <protection/>
    </xf>
    <xf numFmtId="0" fontId="9" fillId="42" borderId="13" xfId="53" applyFont="1" applyFill="1" applyBorder="1" applyAlignment="1">
      <alignment horizontal="center" vertical="center"/>
      <protection/>
    </xf>
    <xf numFmtId="165" fontId="7" fillId="42" borderId="14" xfId="53" applyNumberFormat="1" applyFont="1" applyFill="1" applyBorder="1" applyAlignment="1">
      <alignment horizontal="center" vertical="center"/>
      <protection/>
    </xf>
    <xf numFmtId="166" fontId="9" fillId="42" borderId="15" xfId="53" applyNumberFormat="1" applyFont="1" applyFill="1" applyBorder="1" applyAlignment="1">
      <alignment horizontal="center" vertical="center"/>
      <protection/>
    </xf>
    <xf numFmtId="166" fontId="9" fillId="0" borderId="13" xfId="53" applyNumberFormat="1" applyFont="1" applyFill="1" applyBorder="1" applyAlignment="1">
      <alignment horizontal="center" vertical="center"/>
      <protection/>
    </xf>
    <xf numFmtId="0" fontId="9" fillId="36" borderId="12" xfId="53" applyFont="1" applyFill="1" applyBorder="1" applyAlignment="1">
      <alignment horizontal="center" vertical="center"/>
      <protection/>
    </xf>
    <xf numFmtId="0" fontId="2" fillId="36" borderId="12" xfId="53" applyFont="1" applyFill="1" applyBorder="1" applyAlignment="1">
      <alignment horizontal="left" vertical="center" wrapText="1"/>
      <protection/>
    </xf>
    <xf numFmtId="165" fontId="7" fillId="33" borderId="20" xfId="53" applyNumberFormat="1" applyFont="1" applyFill="1" applyBorder="1" applyAlignment="1">
      <alignment horizontal="center" vertical="center"/>
      <protection/>
    </xf>
    <xf numFmtId="0" fontId="9" fillId="34" borderId="17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62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19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18" fillId="33" borderId="21" xfId="0" applyFont="1" applyFill="1" applyBorder="1" applyAlignment="1">
      <alignment/>
    </xf>
    <xf numFmtId="0" fontId="21" fillId="38" borderId="21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/>
    </xf>
    <xf numFmtId="0" fontId="18" fillId="37" borderId="21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41" borderId="12" xfId="53" applyFont="1" applyFill="1" applyBorder="1" applyAlignment="1">
      <alignment horizontal="center" vertical="center"/>
      <protection/>
    </xf>
    <xf numFmtId="0" fontId="2" fillId="41" borderId="13" xfId="53" applyFont="1" applyFill="1" applyBorder="1" applyAlignment="1">
      <alignment horizontal="center" vertical="center"/>
      <protection/>
    </xf>
    <xf numFmtId="165" fontId="7" fillId="36" borderId="14" xfId="53" applyNumberFormat="1" applyFont="1" applyFill="1" applyBorder="1" applyAlignment="1">
      <alignment horizontal="center" vertical="center"/>
      <protection/>
    </xf>
    <xf numFmtId="0" fontId="2" fillId="36" borderId="16" xfId="53" applyFont="1" applyFill="1" applyBorder="1" applyAlignment="1">
      <alignment horizontal="left" vertical="top" wrapText="1"/>
      <protection/>
    </xf>
    <xf numFmtId="0" fontId="9" fillId="36" borderId="12" xfId="53" applyFont="1" applyFill="1" applyBorder="1" applyAlignment="1">
      <alignment horizontal="left" vertical="center" wrapText="1"/>
      <protection/>
    </xf>
    <xf numFmtId="0" fontId="62" fillId="36" borderId="21" xfId="0" applyFont="1" applyFill="1" applyBorder="1" applyAlignment="1">
      <alignment horizontal="center" vertical="center"/>
    </xf>
    <xf numFmtId="0" fontId="9" fillId="40" borderId="12" xfId="53" applyFont="1" applyFill="1" applyBorder="1" applyAlignment="1">
      <alignment horizontal="center" vertical="center"/>
      <protection/>
    </xf>
    <xf numFmtId="0" fontId="9" fillId="40" borderId="13" xfId="53" applyFont="1" applyFill="1" applyBorder="1" applyAlignment="1">
      <alignment horizontal="center" vertical="center"/>
      <protection/>
    </xf>
    <xf numFmtId="165" fontId="7" fillId="40" borderId="14" xfId="53" applyNumberFormat="1" applyFont="1" applyFill="1" applyBorder="1" applyAlignment="1">
      <alignment horizontal="center" vertical="center"/>
      <protection/>
    </xf>
    <xf numFmtId="0" fontId="9" fillId="40" borderId="16" xfId="53" applyFont="1" applyFill="1" applyBorder="1" applyAlignment="1">
      <alignment horizontal="left" vertical="top" wrapText="1"/>
      <protection/>
    </xf>
    <xf numFmtId="0" fontId="9" fillId="40" borderId="12" xfId="53" applyFont="1" applyFill="1" applyBorder="1" applyAlignment="1">
      <alignment horizontal="left" vertical="center" wrapText="1"/>
      <protection/>
    </xf>
    <xf numFmtId="0" fontId="20" fillId="38" borderId="2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otri-kvartiru.ru/aerobus63.sw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Normal="65" zoomScaleSheetLayoutView="100" zoomScalePageLayoutView="0" workbookViewId="0" topLeftCell="B1">
      <selection activeCell="C21" sqref="C21:N21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6.50390625" style="0" bestFit="1" customWidth="1"/>
    <col min="4" max="4" width="5.50390625" style="0" customWidth="1"/>
    <col min="5" max="5" width="7.375" style="0" bestFit="1" customWidth="1"/>
    <col min="6" max="6" width="4.50390625" style="0" customWidth="1"/>
    <col min="7" max="7" width="5.625" style="0" customWidth="1"/>
    <col min="8" max="8" width="14.50390625" style="1" bestFit="1" customWidth="1"/>
    <col min="9" max="9" width="11.50390625" style="0" customWidth="1"/>
    <col min="10" max="10" width="11.375" style="0" bestFit="1" customWidth="1"/>
    <col min="11" max="11" width="9.375" style="0" bestFit="1" customWidth="1"/>
    <col min="12" max="12" width="38.50390625" style="0" customWidth="1"/>
    <col min="13" max="13" width="58.875" style="0" customWidth="1"/>
    <col min="14" max="14" width="5.375" style="0" customWidth="1"/>
    <col min="15" max="15" width="2.125" style="0" customWidth="1"/>
  </cols>
  <sheetData>
    <row r="1" spans="1:15" ht="18">
      <c r="A1" s="2"/>
      <c r="B1" s="160" t="s">
        <v>104</v>
      </c>
      <c r="C1" s="160"/>
      <c r="D1" s="160"/>
      <c r="E1" s="160"/>
      <c r="F1" s="160"/>
      <c r="G1" s="160"/>
      <c r="H1" s="160"/>
      <c r="I1" s="160"/>
      <c r="J1" s="3"/>
      <c r="K1" s="4"/>
      <c r="L1" s="4"/>
      <c r="M1" s="5">
        <v>35.98</v>
      </c>
      <c r="O1" s="6"/>
    </row>
    <row r="2" spans="1:15" ht="19.5" customHeight="1">
      <c r="A2" s="2"/>
      <c r="B2" s="95" t="s">
        <v>0</v>
      </c>
      <c r="C2" s="96" t="s">
        <v>1</v>
      </c>
      <c r="D2" s="96" t="s">
        <v>2</v>
      </c>
      <c r="E2" s="97" t="s">
        <v>3</v>
      </c>
      <c r="F2" s="98" t="s">
        <v>4</v>
      </c>
      <c r="G2" s="96" t="s">
        <v>5</v>
      </c>
      <c r="H2" s="99" t="s">
        <v>6</v>
      </c>
      <c r="I2" s="99" t="s">
        <v>7</v>
      </c>
      <c r="J2" s="99" t="s">
        <v>8</v>
      </c>
      <c r="K2" s="100" t="s">
        <v>9</v>
      </c>
      <c r="L2" s="96" t="s">
        <v>10</v>
      </c>
      <c r="M2" s="101" t="s">
        <v>11</v>
      </c>
      <c r="N2" s="102"/>
      <c r="O2" s="7"/>
    </row>
    <row r="3" spans="2:14" ht="15">
      <c r="B3" s="94">
        <v>1</v>
      </c>
      <c r="C3" s="8" t="s">
        <v>12</v>
      </c>
      <c r="D3" s="8"/>
      <c r="E3" s="8" t="s">
        <v>13</v>
      </c>
      <c r="F3" s="9"/>
      <c r="G3" s="10"/>
      <c r="H3" s="11">
        <v>2014879.9999999998</v>
      </c>
      <c r="I3" s="93">
        <v>56000</v>
      </c>
      <c r="J3" s="13"/>
      <c r="K3" s="14"/>
      <c r="L3" s="15"/>
      <c r="M3" s="16" t="s">
        <v>14</v>
      </c>
      <c r="N3" s="133"/>
    </row>
    <row r="4" spans="2:14" ht="15">
      <c r="B4" s="94">
        <f>B3+1</f>
        <v>2</v>
      </c>
      <c r="C4" s="8" t="s">
        <v>16</v>
      </c>
      <c r="D4" s="8"/>
      <c r="E4" s="8" t="s">
        <v>29</v>
      </c>
      <c r="F4" s="9"/>
      <c r="G4" s="10"/>
      <c r="H4" s="11">
        <v>1100000</v>
      </c>
      <c r="I4" s="12">
        <v>30572.540300166762</v>
      </c>
      <c r="J4" s="13"/>
      <c r="K4" s="14"/>
      <c r="L4" s="15"/>
      <c r="M4" s="16" t="s">
        <v>17</v>
      </c>
      <c r="N4" s="134"/>
    </row>
    <row r="5" spans="2:14" ht="15">
      <c r="B5" s="94">
        <f aca="true" t="shared" si="0" ref="B5:B68">B4+1</f>
        <v>3</v>
      </c>
      <c r="C5" s="8" t="s">
        <v>16</v>
      </c>
      <c r="D5" s="8"/>
      <c r="E5" s="8" t="s">
        <v>19</v>
      </c>
      <c r="F5" s="9"/>
      <c r="G5" s="10"/>
      <c r="H5" s="11">
        <v>1100000</v>
      </c>
      <c r="I5" s="12">
        <v>30572.540300166762</v>
      </c>
      <c r="J5" s="13"/>
      <c r="K5" s="14"/>
      <c r="L5" s="15"/>
      <c r="M5" s="16" t="s">
        <v>17</v>
      </c>
      <c r="N5" s="134"/>
    </row>
    <row r="6" spans="2:14" ht="15.75" customHeight="1">
      <c r="B6" s="94">
        <f t="shared" si="0"/>
        <v>4</v>
      </c>
      <c r="C6" s="8" t="s">
        <v>16</v>
      </c>
      <c r="D6" s="8"/>
      <c r="E6" s="8" t="s">
        <v>48</v>
      </c>
      <c r="F6" s="9"/>
      <c r="G6" s="10"/>
      <c r="H6" s="11">
        <v>1100000</v>
      </c>
      <c r="I6" s="12">
        <v>30572.540300166762</v>
      </c>
      <c r="J6" s="13"/>
      <c r="K6" s="14"/>
      <c r="L6" s="15"/>
      <c r="M6" s="16" t="s">
        <v>17</v>
      </c>
      <c r="N6" s="134"/>
    </row>
    <row r="7" spans="2:14" ht="15">
      <c r="B7" s="94">
        <f t="shared" si="0"/>
        <v>5</v>
      </c>
      <c r="C7" s="8" t="s">
        <v>16</v>
      </c>
      <c r="D7" s="8"/>
      <c r="E7" s="8" t="s">
        <v>19</v>
      </c>
      <c r="F7" s="82"/>
      <c r="G7" s="10"/>
      <c r="H7" s="11">
        <v>1200000</v>
      </c>
      <c r="I7" s="12">
        <v>33351.86214563647</v>
      </c>
      <c r="J7" s="18"/>
      <c r="K7" s="14"/>
      <c r="L7" s="15"/>
      <c r="M7" s="19" t="s">
        <v>20</v>
      </c>
      <c r="N7" s="135"/>
    </row>
    <row r="8" spans="2:14" ht="15">
      <c r="B8" s="94">
        <f t="shared" si="0"/>
        <v>6</v>
      </c>
      <c r="C8" s="8" t="s">
        <v>16</v>
      </c>
      <c r="D8" s="8"/>
      <c r="E8" s="8" t="s">
        <v>22</v>
      </c>
      <c r="F8" s="9"/>
      <c r="G8" s="10"/>
      <c r="H8" s="11">
        <v>1200000</v>
      </c>
      <c r="I8" s="12">
        <v>33351.86214563647</v>
      </c>
      <c r="J8" s="13"/>
      <c r="K8" s="14"/>
      <c r="L8" s="15"/>
      <c r="M8" s="16" t="s">
        <v>17</v>
      </c>
      <c r="N8" s="134"/>
    </row>
    <row r="9" spans="2:14" ht="15">
      <c r="B9" s="94">
        <f t="shared" si="0"/>
        <v>7</v>
      </c>
      <c r="C9" s="8" t="s">
        <v>16</v>
      </c>
      <c r="D9" s="8"/>
      <c r="E9" s="8" t="s">
        <v>21</v>
      </c>
      <c r="F9" s="9"/>
      <c r="G9" s="10"/>
      <c r="H9" s="11">
        <v>1200000</v>
      </c>
      <c r="I9" s="12">
        <v>33351.86214563647</v>
      </c>
      <c r="J9" s="13"/>
      <c r="K9" s="14"/>
      <c r="L9" s="15"/>
      <c r="M9" s="16" t="s">
        <v>17</v>
      </c>
      <c r="N9" s="134"/>
    </row>
    <row r="10" spans="2:14" ht="15">
      <c r="B10" s="94">
        <f t="shared" si="0"/>
        <v>8</v>
      </c>
      <c r="C10" s="8" t="s">
        <v>16</v>
      </c>
      <c r="D10" s="8"/>
      <c r="E10" s="8" t="s">
        <v>19</v>
      </c>
      <c r="F10" s="9"/>
      <c r="G10" s="10"/>
      <c r="H10" s="11">
        <v>2150000</v>
      </c>
      <c r="I10" s="12">
        <v>59755.41967759867</v>
      </c>
      <c r="J10" s="13"/>
      <c r="K10" s="14"/>
      <c r="L10" s="15"/>
      <c r="M10" s="16" t="s">
        <v>17</v>
      </c>
      <c r="N10" s="134"/>
    </row>
    <row r="11" spans="2:14" ht="15">
      <c r="B11" s="94">
        <f t="shared" si="0"/>
        <v>9</v>
      </c>
      <c r="C11" s="8" t="s">
        <v>90</v>
      </c>
      <c r="D11" s="8"/>
      <c r="E11" s="8" t="s">
        <v>44</v>
      </c>
      <c r="F11" s="9"/>
      <c r="G11" s="10"/>
      <c r="H11" s="11">
        <v>8500000</v>
      </c>
      <c r="I11" s="12">
        <v>236242.35686492498</v>
      </c>
      <c r="J11" s="13"/>
      <c r="K11" s="14"/>
      <c r="L11" s="15"/>
      <c r="M11" s="16" t="s">
        <v>89</v>
      </c>
      <c r="N11" s="134"/>
    </row>
    <row r="12" spans="2:14" ht="15">
      <c r="B12" s="94">
        <f t="shared" si="0"/>
        <v>10</v>
      </c>
      <c r="C12" s="20" t="s">
        <v>26</v>
      </c>
      <c r="D12" s="20"/>
      <c r="E12" s="20"/>
      <c r="F12" s="20">
        <v>1</v>
      </c>
      <c r="G12" s="21">
        <v>71</v>
      </c>
      <c r="H12" s="22">
        <v>14500000</v>
      </c>
      <c r="I12" s="23">
        <v>403001.6675931073</v>
      </c>
      <c r="J12" s="24">
        <v>204225.35211267605</v>
      </c>
      <c r="K12" s="23">
        <v>5676.079825255033</v>
      </c>
      <c r="L12" s="25" t="s">
        <v>27</v>
      </c>
      <c r="M12" s="26" t="s">
        <v>28</v>
      </c>
      <c r="N12" s="132"/>
    </row>
    <row r="13" spans="2:14" ht="15">
      <c r="B13" s="94">
        <f t="shared" si="0"/>
        <v>11</v>
      </c>
      <c r="C13" s="124" t="s">
        <v>26</v>
      </c>
      <c r="D13" s="124">
        <v>2</v>
      </c>
      <c r="E13" s="124" t="s">
        <v>32</v>
      </c>
      <c r="F13" s="124">
        <v>21</v>
      </c>
      <c r="G13" s="125">
        <v>67</v>
      </c>
      <c r="H13" s="126">
        <v>15500000</v>
      </c>
      <c r="I13" s="127">
        <v>430794.8860478044</v>
      </c>
      <c r="J13" s="103">
        <v>231343.28358208956</v>
      </c>
      <c r="K13" s="104">
        <v>6429.774418623946</v>
      </c>
      <c r="L13" s="85" t="s">
        <v>33</v>
      </c>
      <c r="M13" s="105" t="s">
        <v>43</v>
      </c>
      <c r="N13" s="155"/>
    </row>
    <row r="14" spans="2:14" ht="15">
      <c r="B14" s="94">
        <f t="shared" si="0"/>
        <v>12</v>
      </c>
      <c r="C14" s="32" t="s">
        <v>26</v>
      </c>
      <c r="D14" s="32">
        <v>2</v>
      </c>
      <c r="E14" s="32" t="s">
        <v>32</v>
      </c>
      <c r="F14" s="32">
        <v>2</v>
      </c>
      <c r="G14" s="33">
        <v>67</v>
      </c>
      <c r="H14" s="34">
        <v>17000000</v>
      </c>
      <c r="I14" s="35">
        <v>472484.71372984996</v>
      </c>
      <c r="J14" s="36">
        <v>253731.3432835821</v>
      </c>
      <c r="K14" s="35">
        <v>7052.010652684327</v>
      </c>
      <c r="L14" s="15" t="s">
        <v>33</v>
      </c>
      <c r="M14" s="41" t="s">
        <v>36</v>
      </c>
      <c r="N14" s="137" t="s">
        <v>103</v>
      </c>
    </row>
    <row r="15" spans="2:14" ht="15">
      <c r="B15" s="94">
        <f t="shared" si="0"/>
        <v>13</v>
      </c>
      <c r="C15" s="86" t="s">
        <v>26</v>
      </c>
      <c r="D15" s="86">
        <v>2</v>
      </c>
      <c r="E15" s="86" t="s">
        <v>29</v>
      </c>
      <c r="F15" s="86">
        <v>24</v>
      </c>
      <c r="G15" s="87">
        <v>67</v>
      </c>
      <c r="H15" s="88">
        <v>18000000</v>
      </c>
      <c r="I15" s="89">
        <v>500277.932184547</v>
      </c>
      <c r="J15" s="90">
        <v>268656.7164179105</v>
      </c>
      <c r="K15" s="89">
        <v>7466.834808724582</v>
      </c>
      <c r="L15" s="91" t="s">
        <v>27</v>
      </c>
      <c r="M15" s="92" t="s">
        <v>30</v>
      </c>
      <c r="N15" s="138" t="s">
        <v>96</v>
      </c>
    </row>
    <row r="16" spans="2:14" ht="15">
      <c r="B16" s="94">
        <f t="shared" si="0"/>
        <v>14</v>
      </c>
      <c r="C16" s="32" t="s">
        <v>26</v>
      </c>
      <c r="D16" s="32">
        <v>1</v>
      </c>
      <c r="E16" s="32" t="s">
        <v>21</v>
      </c>
      <c r="F16" s="32">
        <v>3</v>
      </c>
      <c r="G16" s="33">
        <v>67</v>
      </c>
      <c r="H16" s="36">
        <v>18349800</v>
      </c>
      <c r="I16" s="66">
        <v>510000</v>
      </c>
      <c r="J16" s="36">
        <v>273877.6119402985</v>
      </c>
      <c r="K16" s="35">
        <v>7611.940298507463</v>
      </c>
      <c r="L16" s="15" t="s">
        <v>25</v>
      </c>
      <c r="M16" s="40" t="s">
        <v>34</v>
      </c>
      <c r="N16" s="136"/>
    </row>
    <row r="17" spans="2:14" ht="15">
      <c r="B17" s="94">
        <f t="shared" si="0"/>
        <v>15</v>
      </c>
      <c r="C17" s="32" t="s">
        <v>26</v>
      </c>
      <c r="D17" s="32">
        <v>1</v>
      </c>
      <c r="E17" s="32" t="s">
        <v>37</v>
      </c>
      <c r="F17" s="32">
        <v>26</v>
      </c>
      <c r="G17" s="33">
        <v>69.1</v>
      </c>
      <c r="H17" s="34">
        <v>20000000</v>
      </c>
      <c r="I17" s="35">
        <v>555864.3690939412</v>
      </c>
      <c r="J17" s="36">
        <v>289435.6005788712</v>
      </c>
      <c r="K17" s="35">
        <v>8044.34687545501</v>
      </c>
      <c r="L17" s="15" t="s">
        <v>25</v>
      </c>
      <c r="M17" s="41" t="s">
        <v>36</v>
      </c>
      <c r="N17" s="137"/>
    </row>
    <row r="18" spans="2:14" ht="15">
      <c r="B18" s="94">
        <f t="shared" si="0"/>
        <v>16</v>
      </c>
      <c r="C18" s="32" t="s">
        <v>26</v>
      </c>
      <c r="D18" s="32">
        <v>1</v>
      </c>
      <c r="E18" s="32" t="s">
        <v>37</v>
      </c>
      <c r="F18" s="32">
        <v>3</v>
      </c>
      <c r="G18" s="33">
        <v>65</v>
      </c>
      <c r="H18" s="34">
        <v>21000000</v>
      </c>
      <c r="I18" s="35">
        <v>583657.5875486382</v>
      </c>
      <c r="J18" s="36">
        <v>323076.92307692306</v>
      </c>
      <c r="K18" s="35">
        <v>8979.347500748281</v>
      </c>
      <c r="L18" s="15" t="s">
        <v>25</v>
      </c>
      <c r="M18" s="40" t="s">
        <v>34</v>
      </c>
      <c r="N18" s="136"/>
    </row>
    <row r="19" spans="2:14" ht="15">
      <c r="B19" s="94">
        <f t="shared" si="0"/>
        <v>17</v>
      </c>
      <c r="C19" s="32" t="s">
        <v>26</v>
      </c>
      <c r="D19" s="32">
        <v>2</v>
      </c>
      <c r="E19" s="32" t="s">
        <v>35</v>
      </c>
      <c r="F19" s="32">
        <v>25</v>
      </c>
      <c r="G19" s="33">
        <v>68</v>
      </c>
      <c r="H19" s="34">
        <v>22300000</v>
      </c>
      <c r="I19" s="35">
        <v>619788.7715397443</v>
      </c>
      <c r="J19" s="36">
        <v>327941.17647058825</v>
      </c>
      <c r="K19" s="35">
        <v>9114.540757937417</v>
      </c>
      <c r="L19" s="15" t="s">
        <v>27</v>
      </c>
      <c r="M19" s="40" t="s">
        <v>38</v>
      </c>
      <c r="N19" s="136"/>
    </row>
    <row r="20" spans="2:14" ht="15">
      <c r="B20" s="94">
        <f t="shared" si="0"/>
        <v>18</v>
      </c>
      <c r="C20" s="32" t="s">
        <v>26</v>
      </c>
      <c r="D20" s="32">
        <v>1</v>
      </c>
      <c r="E20" s="32" t="s">
        <v>21</v>
      </c>
      <c r="F20" s="32">
        <v>11</v>
      </c>
      <c r="G20" s="33">
        <v>68</v>
      </c>
      <c r="H20" s="34">
        <v>22300000</v>
      </c>
      <c r="I20" s="35">
        <v>619788.7715397443</v>
      </c>
      <c r="J20" s="36">
        <v>327941.17647058825</v>
      </c>
      <c r="K20" s="35">
        <v>9114.540757937417</v>
      </c>
      <c r="L20" s="15" t="s">
        <v>25</v>
      </c>
      <c r="M20" s="40" t="s">
        <v>38</v>
      </c>
      <c r="N20" s="136"/>
    </row>
    <row r="21" spans="2:14" ht="15">
      <c r="B21" s="94">
        <f t="shared" si="0"/>
        <v>19</v>
      </c>
      <c r="C21" s="167" t="s">
        <v>39</v>
      </c>
      <c r="D21" s="167">
        <v>2</v>
      </c>
      <c r="E21" s="167" t="s">
        <v>40</v>
      </c>
      <c r="F21" s="167">
        <v>11</v>
      </c>
      <c r="G21" s="168">
        <v>103</v>
      </c>
      <c r="H21" s="169">
        <v>22300000</v>
      </c>
      <c r="I21" s="104">
        <v>619788.7715397443</v>
      </c>
      <c r="J21" s="103">
        <v>216504.85436893205</v>
      </c>
      <c r="K21" s="104">
        <v>6017.3667139781</v>
      </c>
      <c r="L21" s="170" t="s">
        <v>41</v>
      </c>
      <c r="M21" s="171" t="s">
        <v>102</v>
      </c>
      <c r="N21" s="172"/>
    </row>
    <row r="22" spans="2:14" ht="15">
      <c r="B22" s="94">
        <f t="shared" si="0"/>
        <v>20</v>
      </c>
      <c r="C22" s="161" t="s">
        <v>39</v>
      </c>
      <c r="D22" s="161">
        <v>2</v>
      </c>
      <c r="E22" s="161" t="s">
        <v>23</v>
      </c>
      <c r="F22" s="161">
        <v>10</v>
      </c>
      <c r="G22" s="162">
        <v>102</v>
      </c>
      <c r="H22" s="163">
        <v>22800000</v>
      </c>
      <c r="I22" s="113">
        <v>633685.3807670929</v>
      </c>
      <c r="J22" s="112">
        <v>223529.41176470587</v>
      </c>
      <c r="K22" s="113">
        <v>6212.601772226401</v>
      </c>
      <c r="L22" s="164" t="s">
        <v>45</v>
      </c>
      <c r="M22" s="165" t="s">
        <v>43</v>
      </c>
      <c r="N22" s="166"/>
    </row>
    <row r="23" spans="2:14" ht="15">
      <c r="B23" s="94">
        <f t="shared" si="0"/>
        <v>21</v>
      </c>
      <c r="C23" s="108" t="s">
        <v>39</v>
      </c>
      <c r="D23" s="108">
        <v>1</v>
      </c>
      <c r="E23" s="108" t="s">
        <v>85</v>
      </c>
      <c r="F23" s="108">
        <v>10</v>
      </c>
      <c r="G23" s="109">
        <v>102</v>
      </c>
      <c r="H23" s="110">
        <v>23300000</v>
      </c>
      <c r="I23" s="111">
        <v>647581.9899944414</v>
      </c>
      <c r="J23" s="112">
        <v>228431.3725490196</v>
      </c>
      <c r="K23" s="113">
        <v>6348.84303916119</v>
      </c>
      <c r="L23" s="15" t="s">
        <v>99</v>
      </c>
      <c r="M23" s="37" t="s">
        <v>20</v>
      </c>
      <c r="N23" s="158"/>
    </row>
    <row r="24" spans="2:14" ht="15">
      <c r="B24" s="94">
        <f t="shared" si="0"/>
        <v>22</v>
      </c>
      <c r="C24" s="108" t="s">
        <v>39</v>
      </c>
      <c r="D24" s="108">
        <v>2</v>
      </c>
      <c r="E24" s="108" t="s">
        <v>42</v>
      </c>
      <c r="F24" s="108">
        <v>21</v>
      </c>
      <c r="G24" s="109">
        <v>95</v>
      </c>
      <c r="H24" s="110">
        <v>23500000</v>
      </c>
      <c r="I24" s="111">
        <v>653140.6336853808</v>
      </c>
      <c r="J24" s="112">
        <v>247368.42105263157</v>
      </c>
      <c r="K24" s="113">
        <v>6875.164565109271</v>
      </c>
      <c r="L24" s="114" t="s">
        <v>41</v>
      </c>
      <c r="M24" s="115" t="s">
        <v>43</v>
      </c>
      <c r="N24" s="138"/>
    </row>
    <row r="25" spans="2:14" ht="15">
      <c r="B25" s="94">
        <f t="shared" si="0"/>
        <v>23</v>
      </c>
      <c r="C25" s="17" t="s">
        <v>39</v>
      </c>
      <c r="D25" s="17">
        <v>1</v>
      </c>
      <c r="E25" s="17" t="s">
        <v>46</v>
      </c>
      <c r="F25" s="17">
        <v>4</v>
      </c>
      <c r="G25" s="45">
        <v>92</v>
      </c>
      <c r="H25" s="46">
        <v>23700000</v>
      </c>
      <c r="I25" s="12">
        <v>658699.2773763202</v>
      </c>
      <c r="J25" s="36">
        <v>257608.69565217392</v>
      </c>
      <c r="K25" s="14">
        <v>7159.774754090437</v>
      </c>
      <c r="L25" s="15" t="s">
        <v>47</v>
      </c>
      <c r="M25" s="41" t="s">
        <v>36</v>
      </c>
      <c r="N25" s="138"/>
    </row>
    <row r="26" spans="2:14" ht="15">
      <c r="B26" s="94">
        <f t="shared" si="0"/>
        <v>24</v>
      </c>
      <c r="C26" s="39" t="s">
        <v>39</v>
      </c>
      <c r="D26" s="39">
        <v>1</v>
      </c>
      <c r="E26" s="39" t="s">
        <v>85</v>
      </c>
      <c r="F26" s="39">
        <v>10</v>
      </c>
      <c r="G26" s="33">
        <v>102</v>
      </c>
      <c r="H26" s="34">
        <v>23800000</v>
      </c>
      <c r="I26" s="35">
        <v>661478.59922179</v>
      </c>
      <c r="J26" s="36">
        <v>233333.33333333334</v>
      </c>
      <c r="K26" s="48">
        <v>6485.0843060959805</v>
      </c>
      <c r="L26" s="15" t="s">
        <v>47</v>
      </c>
      <c r="M26" s="37" t="s">
        <v>91</v>
      </c>
      <c r="N26" s="138"/>
    </row>
    <row r="27" spans="2:14" ht="15">
      <c r="B27" s="94">
        <f t="shared" si="0"/>
        <v>25</v>
      </c>
      <c r="C27" s="86" t="s">
        <v>39</v>
      </c>
      <c r="D27" s="86">
        <v>2</v>
      </c>
      <c r="E27" s="86" t="s">
        <v>42</v>
      </c>
      <c r="F27" s="86">
        <v>24</v>
      </c>
      <c r="G27" s="87">
        <v>97.9</v>
      </c>
      <c r="H27" s="88">
        <v>24000000</v>
      </c>
      <c r="I27" s="89">
        <v>667037.2429127294</v>
      </c>
      <c r="J27" s="90">
        <v>245148.11031664963</v>
      </c>
      <c r="K27" s="89">
        <v>6813.454983786816</v>
      </c>
      <c r="L27" s="91" t="s">
        <v>41</v>
      </c>
      <c r="M27" s="37" t="s">
        <v>88</v>
      </c>
      <c r="N27" s="159" t="s">
        <v>98</v>
      </c>
    </row>
    <row r="28" spans="2:14" ht="15">
      <c r="B28" s="94">
        <f t="shared" si="0"/>
        <v>26</v>
      </c>
      <c r="C28" s="43" t="s">
        <v>39</v>
      </c>
      <c r="D28" s="43">
        <v>1</v>
      </c>
      <c r="E28" s="44" t="s">
        <v>48</v>
      </c>
      <c r="F28" s="44">
        <v>3</v>
      </c>
      <c r="G28" s="45">
        <v>97</v>
      </c>
      <c r="H28" s="34">
        <v>24000000</v>
      </c>
      <c r="I28" s="12">
        <v>667037.2429127294</v>
      </c>
      <c r="J28" s="36">
        <v>247422.68041237115</v>
      </c>
      <c r="K28" s="48">
        <v>6876.672607347726</v>
      </c>
      <c r="L28" s="52" t="s">
        <v>49</v>
      </c>
      <c r="M28" s="41" t="s">
        <v>36</v>
      </c>
      <c r="N28" s="138"/>
    </row>
    <row r="29" spans="2:14" ht="15">
      <c r="B29" s="94">
        <f t="shared" si="0"/>
        <v>27</v>
      </c>
      <c r="C29" s="39" t="s">
        <v>39</v>
      </c>
      <c r="D29" s="39">
        <v>2</v>
      </c>
      <c r="E29" s="39" t="s">
        <v>15</v>
      </c>
      <c r="F29" s="39">
        <v>6</v>
      </c>
      <c r="G29" s="33">
        <v>105</v>
      </c>
      <c r="H29" s="34">
        <v>25300000</v>
      </c>
      <c r="I29" s="35">
        <v>703168.4269038355</v>
      </c>
      <c r="J29" s="36">
        <v>240952.38095238095</v>
      </c>
      <c r="K29" s="48">
        <v>6696.842160988909</v>
      </c>
      <c r="L29" s="15" t="s">
        <v>45</v>
      </c>
      <c r="M29" s="38" t="s">
        <v>34</v>
      </c>
      <c r="N29" s="17"/>
    </row>
    <row r="30" spans="2:14" ht="15">
      <c r="B30" s="94">
        <f t="shared" si="0"/>
        <v>28</v>
      </c>
      <c r="C30" s="43" t="s">
        <v>39</v>
      </c>
      <c r="D30" s="43">
        <v>1</v>
      </c>
      <c r="E30" s="44" t="s">
        <v>46</v>
      </c>
      <c r="F30" s="44">
        <v>22</v>
      </c>
      <c r="G30" s="45">
        <v>96</v>
      </c>
      <c r="H30" s="46">
        <v>25500000</v>
      </c>
      <c r="I30" s="12">
        <v>708727.0705947749</v>
      </c>
      <c r="J30" s="36">
        <v>265625</v>
      </c>
      <c r="K30" s="14">
        <v>7382.573652028906</v>
      </c>
      <c r="L30" s="15" t="s">
        <v>47</v>
      </c>
      <c r="M30" s="47" t="s">
        <v>43</v>
      </c>
      <c r="N30" s="139"/>
    </row>
    <row r="31" spans="2:14" ht="15">
      <c r="B31" s="94">
        <f t="shared" si="0"/>
        <v>29</v>
      </c>
      <c r="C31" s="43" t="s">
        <v>39</v>
      </c>
      <c r="D31" s="43">
        <v>1</v>
      </c>
      <c r="E31" s="44" t="s">
        <v>46</v>
      </c>
      <c r="F31" s="44">
        <v>9</v>
      </c>
      <c r="G31" s="45">
        <v>95</v>
      </c>
      <c r="H31" s="106">
        <v>25800000</v>
      </c>
      <c r="I31" s="12">
        <v>717065.0361311841</v>
      </c>
      <c r="J31" s="36">
        <v>271578.94736842107</v>
      </c>
      <c r="K31" s="107">
        <v>7548.053011907201</v>
      </c>
      <c r="L31" s="15" t="s">
        <v>47</v>
      </c>
      <c r="M31" s="41" t="s">
        <v>36</v>
      </c>
      <c r="N31" s="139"/>
    </row>
    <row r="32" spans="2:14" ht="15">
      <c r="B32" s="94">
        <f t="shared" si="0"/>
        <v>30</v>
      </c>
      <c r="C32" s="39" t="s">
        <v>39</v>
      </c>
      <c r="D32" s="39">
        <v>2</v>
      </c>
      <c r="E32" s="39" t="s">
        <v>42</v>
      </c>
      <c r="F32" s="39">
        <v>9</v>
      </c>
      <c r="G32" s="33">
        <v>100</v>
      </c>
      <c r="H32" s="80">
        <v>26300000</v>
      </c>
      <c r="I32" s="48">
        <v>730961.6453585326</v>
      </c>
      <c r="J32" s="79">
        <v>263000</v>
      </c>
      <c r="K32" s="81">
        <v>7309.616453585326</v>
      </c>
      <c r="L32" s="15" t="s">
        <v>41</v>
      </c>
      <c r="M32" s="38" t="s">
        <v>34</v>
      </c>
      <c r="N32" s="140"/>
    </row>
    <row r="33" spans="2:14" ht="15">
      <c r="B33" s="94">
        <f t="shared" si="0"/>
        <v>31</v>
      </c>
      <c r="C33" s="43" t="s">
        <v>39</v>
      </c>
      <c r="D33" s="43">
        <v>2</v>
      </c>
      <c r="E33" s="44" t="s">
        <v>23</v>
      </c>
      <c r="F33" s="44">
        <v>8</v>
      </c>
      <c r="G33" s="45">
        <v>100</v>
      </c>
      <c r="H33" s="80">
        <v>27300000</v>
      </c>
      <c r="I33" s="12">
        <v>758754.8638132296</v>
      </c>
      <c r="J33" s="79">
        <v>273000</v>
      </c>
      <c r="K33" s="128">
        <v>7587.548638132296</v>
      </c>
      <c r="L33" s="15" t="s">
        <v>53</v>
      </c>
      <c r="M33" s="41" t="s">
        <v>36</v>
      </c>
      <c r="N33" s="141"/>
    </row>
    <row r="34" spans="2:14" ht="15">
      <c r="B34" s="94">
        <f t="shared" si="0"/>
        <v>32</v>
      </c>
      <c r="C34" s="39" t="s">
        <v>39</v>
      </c>
      <c r="D34" s="39">
        <v>2</v>
      </c>
      <c r="E34" s="39" t="s">
        <v>42</v>
      </c>
      <c r="F34" s="39">
        <v>9</v>
      </c>
      <c r="G34" s="33">
        <v>100</v>
      </c>
      <c r="H34" s="34">
        <v>28100000</v>
      </c>
      <c r="I34" s="48">
        <v>780989.4385769872</v>
      </c>
      <c r="J34" s="36">
        <v>281000</v>
      </c>
      <c r="K34" s="48">
        <v>7809.894385769872</v>
      </c>
      <c r="L34" s="15" t="s">
        <v>41</v>
      </c>
      <c r="M34" s="38" t="s">
        <v>34</v>
      </c>
      <c r="N34" s="142"/>
    </row>
    <row r="35" spans="2:14" ht="15">
      <c r="B35" s="94">
        <f t="shared" si="0"/>
        <v>33</v>
      </c>
      <c r="C35" s="17" t="s">
        <v>39</v>
      </c>
      <c r="D35" s="17">
        <v>1</v>
      </c>
      <c r="E35" s="17" t="s">
        <v>46</v>
      </c>
      <c r="F35" s="17">
        <v>4</v>
      </c>
      <c r="G35" s="45">
        <v>100</v>
      </c>
      <c r="H35" s="46">
        <v>28300000</v>
      </c>
      <c r="I35" s="12">
        <v>786548.0822679267</v>
      </c>
      <c r="J35" s="36">
        <v>283000</v>
      </c>
      <c r="K35" s="14">
        <v>7865.480822679267</v>
      </c>
      <c r="L35" s="15" t="s">
        <v>54</v>
      </c>
      <c r="M35" s="38" t="s">
        <v>34</v>
      </c>
      <c r="N35" s="142"/>
    </row>
    <row r="36" spans="2:14" ht="15">
      <c r="B36" s="94">
        <f t="shared" si="0"/>
        <v>34</v>
      </c>
      <c r="C36" s="49" t="s">
        <v>39</v>
      </c>
      <c r="D36" s="49">
        <v>2</v>
      </c>
      <c r="E36" s="50" t="s">
        <v>23</v>
      </c>
      <c r="F36" s="50">
        <v>14</v>
      </c>
      <c r="G36" s="51">
        <v>105</v>
      </c>
      <c r="H36" s="34">
        <v>28300000</v>
      </c>
      <c r="I36" s="14">
        <v>786548.0822679267</v>
      </c>
      <c r="J36" s="36">
        <v>269523.8095238095</v>
      </c>
      <c r="K36" s="14">
        <v>7490.934116837397</v>
      </c>
      <c r="L36" s="52" t="s">
        <v>51</v>
      </c>
      <c r="M36" s="55" t="s">
        <v>55</v>
      </c>
      <c r="N36" s="142"/>
    </row>
    <row r="37" spans="2:14" ht="15">
      <c r="B37" s="94">
        <f t="shared" si="0"/>
        <v>35</v>
      </c>
      <c r="C37" s="39" t="s">
        <v>39</v>
      </c>
      <c r="D37" s="39">
        <v>2</v>
      </c>
      <c r="E37" s="39" t="s">
        <v>42</v>
      </c>
      <c r="F37" s="39">
        <v>11</v>
      </c>
      <c r="G37" s="33">
        <v>96</v>
      </c>
      <c r="H37" s="34">
        <v>29200000</v>
      </c>
      <c r="I37" s="48">
        <v>811561.9788771541</v>
      </c>
      <c r="J37" s="36">
        <v>304166.6666666667</v>
      </c>
      <c r="K37" s="48">
        <v>8453.770613303688</v>
      </c>
      <c r="L37" s="15" t="s">
        <v>41</v>
      </c>
      <c r="M37" s="38" t="s">
        <v>34</v>
      </c>
      <c r="N37" s="142"/>
    </row>
    <row r="38" spans="2:14" ht="15">
      <c r="B38" s="94">
        <f t="shared" si="0"/>
        <v>36</v>
      </c>
      <c r="C38" s="43" t="s">
        <v>39</v>
      </c>
      <c r="D38" s="43">
        <v>2</v>
      </c>
      <c r="E38" s="44" t="s">
        <v>42</v>
      </c>
      <c r="F38" s="44">
        <v>4</v>
      </c>
      <c r="G38" s="45">
        <v>102</v>
      </c>
      <c r="H38" s="46">
        <v>29300000</v>
      </c>
      <c r="I38" s="12">
        <v>814341.3007226237</v>
      </c>
      <c r="J38" s="36">
        <v>287254.90196078434</v>
      </c>
      <c r="K38" s="14">
        <v>7983.738242378664</v>
      </c>
      <c r="L38" s="15" t="s">
        <v>41</v>
      </c>
      <c r="M38" s="40" t="s">
        <v>34</v>
      </c>
      <c r="N38" s="141"/>
    </row>
    <row r="39" spans="2:14" ht="15">
      <c r="B39" s="94">
        <f t="shared" si="0"/>
        <v>37</v>
      </c>
      <c r="C39" s="43" t="s">
        <v>39</v>
      </c>
      <c r="D39" s="43">
        <v>1</v>
      </c>
      <c r="E39" s="44" t="s">
        <v>85</v>
      </c>
      <c r="F39" s="44">
        <v>31</v>
      </c>
      <c r="G39" s="45">
        <v>105</v>
      </c>
      <c r="H39" s="46">
        <v>29600000</v>
      </c>
      <c r="I39" s="12">
        <v>822679.2662590329</v>
      </c>
      <c r="J39" s="36">
        <v>281904.7619047619</v>
      </c>
      <c r="K39" s="14">
        <v>7835.040631038409</v>
      </c>
      <c r="L39" s="15" t="s">
        <v>47</v>
      </c>
      <c r="M39" s="40" t="s">
        <v>34</v>
      </c>
      <c r="N39" s="143"/>
    </row>
    <row r="40" spans="2:14" ht="15">
      <c r="B40" s="94">
        <f t="shared" si="0"/>
        <v>38</v>
      </c>
      <c r="C40" s="39" t="s">
        <v>39</v>
      </c>
      <c r="D40" s="39">
        <v>1</v>
      </c>
      <c r="E40" s="39" t="s">
        <v>85</v>
      </c>
      <c r="F40" s="39">
        <v>4</v>
      </c>
      <c r="G40" s="33">
        <v>100</v>
      </c>
      <c r="H40" s="34">
        <v>30300000</v>
      </c>
      <c r="I40" s="35">
        <v>842134.5191773208</v>
      </c>
      <c r="J40" s="36">
        <v>303000</v>
      </c>
      <c r="K40" s="48">
        <v>8421.345191773207</v>
      </c>
      <c r="L40" s="15" t="s">
        <v>47</v>
      </c>
      <c r="M40" s="38" t="s">
        <v>93</v>
      </c>
      <c r="N40" s="143"/>
    </row>
    <row r="41" spans="2:14" ht="15">
      <c r="B41" s="94">
        <f t="shared" si="0"/>
        <v>39</v>
      </c>
      <c r="C41" s="49" t="s">
        <v>39</v>
      </c>
      <c r="D41" s="49">
        <v>2</v>
      </c>
      <c r="E41" s="50" t="s">
        <v>23</v>
      </c>
      <c r="F41" s="50">
        <v>24</v>
      </c>
      <c r="G41" s="51">
        <v>102</v>
      </c>
      <c r="H41" s="34">
        <v>30500000</v>
      </c>
      <c r="I41" s="14">
        <v>847693.1628682602</v>
      </c>
      <c r="J41" s="36">
        <v>299019.60784313723</v>
      </c>
      <c r="K41" s="14">
        <v>8310.717283022159</v>
      </c>
      <c r="L41" s="52" t="s">
        <v>51</v>
      </c>
      <c r="M41" s="41" t="s">
        <v>52</v>
      </c>
      <c r="N41" s="144"/>
    </row>
    <row r="42" spans="2:14" ht="15">
      <c r="B42" s="94">
        <f t="shared" si="0"/>
        <v>40</v>
      </c>
      <c r="C42" s="49" t="s">
        <v>39</v>
      </c>
      <c r="D42" s="49">
        <v>2</v>
      </c>
      <c r="E42" s="50" t="s">
        <v>23</v>
      </c>
      <c r="F42" s="50">
        <v>16</v>
      </c>
      <c r="G42" s="51">
        <v>105</v>
      </c>
      <c r="H42" s="34">
        <v>32300000</v>
      </c>
      <c r="I42" s="14">
        <v>897720.9560867149</v>
      </c>
      <c r="J42" s="36">
        <v>307619.04761904763</v>
      </c>
      <c r="K42" s="14">
        <v>8549.723391302046</v>
      </c>
      <c r="L42" s="52" t="s">
        <v>51</v>
      </c>
      <c r="M42" s="40" t="s">
        <v>34</v>
      </c>
      <c r="N42" s="145"/>
    </row>
    <row r="43" spans="2:14" ht="15">
      <c r="B43" s="94">
        <f t="shared" si="0"/>
        <v>41</v>
      </c>
      <c r="C43" s="17" t="s">
        <v>39</v>
      </c>
      <c r="D43" s="17">
        <v>2</v>
      </c>
      <c r="E43" s="17" t="s">
        <v>35</v>
      </c>
      <c r="F43" s="17">
        <v>12</v>
      </c>
      <c r="G43" s="45">
        <v>102</v>
      </c>
      <c r="H43" s="46">
        <v>32300000</v>
      </c>
      <c r="I43" s="12">
        <v>897720.9560867149</v>
      </c>
      <c r="J43" s="36">
        <v>316666.6666666667</v>
      </c>
      <c r="K43" s="14">
        <v>8801.185843987401</v>
      </c>
      <c r="L43" s="15" t="s">
        <v>45</v>
      </c>
      <c r="M43" s="40" t="s">
        <v>50</v>
      </c>
      <c r="N43" s="144"/>
    </row>
    <row r="44" spans="2:14" ht="15">
      <c r="B44" s="94">
        <f t="shared" si="0"/>
        <v>42</v>
      </c>
      <c r="C44" s="43" t="s">
        <v>39</v>
      </c>
      <c r="D44" s="43">
        <v>1</v>
      </c>
      <c r="E44" s="44" t="s">
        <v>46</v>
      </c>
      <c r="F44" s="44">
        <v>27</v>
      </c>
      <c r="G44" s="45">
        <v>104</v>
      </c>
      <c r="H44" s="18">
        <v>32561899.999999996</v>
      </c>
      <c r="I44" s="54">
        <v>905000</v>
      </c>
      <c r="J44" s="36">
        <v>313095.19230769225</v>
      </c>
      <c r="K44" s="14">
        <v>8701.923076923076</v>
      </c>
      <c r="L44" s="53" t="s">
        <v>45</v>
      </c>
      <c r="M44" s="40" t="s">
        <v>50</v>
      </c>
      <c r="N44" s="146"/>
    </row>
    <row r="45" spans="2:14" ht="15">
      <c r="B45" s="94">
        <f t="shared" si="0"/>
        <v>43</v>
      </c>
      <c r="C45" s="43" t="s">
        <v>39</v>
      </c>
      <c r="D45" s="43">
        <v>1</v>
      </c>
      <c r="E45" s="44" t="s">
        <v>85</v>
      </c>
      <c r="F45" s="44">
        <v>3</v>
      </c>
      <c r="G45" s="45">
        <v>97.8</v>
      </c>
      <c r="H45" s="46">
        <v>32600000</v>
      </c>
      <c r="I45" s="12">
        <v>906058.921623124</v>
      </c>
      <c r="J45" s="36">
        <v>333333.3333333333</v>
      </c>
      <c r="K45" s="14">
        <v>9264.406151565685</v>
      </c>
      <c r="L45" s="15" t="s">
        <v>45</v>
      </c>
      <c r="M45" s="40" t="s">
        <v>34</v>
      </c>
      <c r="N45" s="147"/>
    </row>
    <row r="46" spans="2:14" ht="15">
      <c r="B46" s="94">
        <f t="shared" si="0"/>
        <v>44</v>
      </c>
      <c r="C46" s="43" t="s">
        <v>39</v>
      </c>
      <c r="D46" s="43">
        <v>2</v>
      </c>
      <c r="E46" s="44" t="s">
        <v>23</v>
      </c>
      <c r="F46" s="44">
        <v>6</v>
      </c>
      <c r="G46" s="45">
        <v>105</v>
      </c>
      <c r="H46" s="34">
        <v>33300000</v>
      </c>
      <c r="I46" s="12">
        <v>925514.1745414119</v>
      </c>
      <c r="J46" s="36">
        <v>317142.85714285716</v>
      </c>
      <c r="K46" s="12">
        <v>8814.42070991821</v>
      </c>
      <c r="L46" s="15" t="s">
        <v>53</v>
      </c>
      <c r="M46" s="38" t="s">
        <v>34</v>
      </c>
      <c r="N46" s="148"/>
    </row>
    <row r="47" spans="2:14" ht="15">
      <c r="B47" s="94">
        <f t="shared" si="0"/>
        <v>45</v>
      </c>
      <c r="C47" s="71" t="s">
        <v>39</v>
      </c>
      <c r="D47" s="71">
        <v>2</v>
      </c>
      <c r="E47" s="72" t="s">
        <v>23</v>
      </c>
      <c r="F47" s="72">
        <v>12</v>
      </c>
      <c r="G47" s="73">
        <v>102.5</v>
      </c>
      <c r="H47" s="74">
        <v>33500000</v>
      </c>
      <c r="I47" s="75">
        <v>931072.8182323513</v>
      </c>
      <c r="J47" s="76">
        <v>326829.26829268294</v>
      </c>
      <c r="K47" s="75">
        <v>9083.63725104733</v>
      </c>
      <c r="L47" s="77" t="s">
        <v>45</v>
      </c>
      <c r="M47" s="78" t="s">
        <v>86</v>
      </c>
      <c r="N47" s="141"/>
    </row>
    <row r="48" spans="2:14" ht="15">
      <c r="B48" s="94">
        <f t="shared" si="0"/>
        <v>46</v>
      </c>
      <c r="C48" s="43" t="s">
        <v>39</v>
      </c>
      <c r="D48" s="43">
        <v>2</v>
      </c>
      <c r="E48" s="44" t="s">
        <v>15</v>
      </c>
      <c r="F48" s="44">
        <v>21</v>
      </c>
      <c r="G48" s="45">
        <v>102</v>
      </c>
      <c r="H48" s="34">
        <v>33800000</v>
      </c>
      <c r="I48" s="12">
        <v>939410.7837687605</v>
      </c>
      <c r="J48" s="36">
        <v>331372.54901960783</v>
      </c>
      <c r="K48" s="12">
        <v>9209.90964479177</v>
      </c>
      <c r="L48" s="56" t="s">
        <v>51</v>
      </c>
      <c r="M48" s="38" t="s">
        <v>34</v>
      </c>
      <c r="N48" s="141"/>
    </row>
    <row r="49" spans="2:14" ht="15">
      <c r="B49" s="94">
        <f t="shared" si="0"/>
        <v>47</v>
      </c>
      <c r="C49" s="43" t="s">
        <v>39</v>
      </c>
      <c r="D49" s="43">
        <v>1</v>
      </c>
      <c r="E49" s="44" t="s">
        <v>46</v>
      </c>
      <c r="F49" s="44">
        <v>12</v>
      </c>
      <c r="G49" s="45">
        <v>96</v>
      </c>
      <c r="H49" s="46">
        <v>34200000</v>
      </c>
      <c r="I49" s="12">
        <v>950528.0711506393</v>
      </c>
      <c r="J49" s="36">
        <v>356250</v>
      </c>
      <c r="K49" s="14">
        <v>9901.334074485827</v>
      </c>
      <c r="L49" s="52" t="s">
        <v>51</v>
      </c>
      <c r="M49" s="40" t="s">
        <v>34</v>
      </c>
      <c r="N49" s="141"/>
    </row>
    <row r="50" spans="2:14" ht="15">
      <c r="B50" s="94">
        <f t="shared" si="0"/>
        <v>48</v>
      </c>
      <c r="C50" s="49" t="s">
        <v>39</v>
      </c>
      <c r="D50" s="49">
        <v>2</v>
      </c>
      <c r="E50" s="50" t="s">
        <v>23</v>
      </c>
      <c r="F50" s="50">
        <v>31</v>
      </c>
      <c r="G50" s="51">
        <v>103.8</v>
      </c>
      <c r="H50" s="34">
        <v>34300000</v>
      </c>
      <c r="I50" s="14">
        <v>953307.392996109</v>
      </c>
      <c r="J50" s="36">
        <v>330443.1599229287</v>
      </c>
      <c r="K50" s="14">
        <v>9184.078930598353</v>
      </c>
      <c r="L50" s="52" t="s">
        <v>51</v>
      </c>
      <c r="M50" s="41" t="s">
        <v>56</v>
      </c>
      <c r="N50" s="141"/>
    </row>
    <row r="51" spans="2:14" ht="15">
      <c r="B51" s="94">
        <f t="shared" si="0"/>
        <v>49</v>
      </c>
      <c r="C51" s="43" t="s">
        <v>39</v>
      </c>
      <c r="D51" s="43">
        <v>1</v>
      </c>
      <c r="E51" s="44" t="s">
        <v>46</v>
      </c>
      <c r="F51" s="44">
        <v>16</v>
      </c>
      <c r="G51" s="45">
        <v>101</v>
      </c>
      <c r="H51" s="46">
        <v>34300000</v>
      </c>
      <c r="I51" s="12">
        <v>953307.392996109</v>
      </c>
      <c r="J51" s="36">
        <v>339603.9603960396</v>
      </c>
      <c r="K51" s="14">
        <v>9438.687059367416</v>
      </c>
      <c r="L51" s="15" t="s">
        <v>45</v>
      </c>
      <c r="M51" s="40" t="s">
        <v>34</v>
      </c>
      <c r="N51" s="144"/>
    </row>
    <row r="52" spans="2:14" ht="15">
      <c r="B52" s="94">
        <f t="shared" si="0"/>
        <v>50</v>
      </c>
      <c r="C52" s="17" t="s">
        <v>39</v>
      </c>
      <c r="D52" s="17">
        <v>1</v>
      </c>
      <c r="E52" s="17" t="s">
        <v>46</v>
      </c>
      <c r="F52" s="17">
        <v>6</v>
      </c>
      <c r="G52" s="45">
        <v>93</v>
      </c>
      <c r="H52" s="46">
        <v>35300000</v>
      </c>
      <c r="I52" s="12">
        <v>981100.6114508061</v>
      </c>
      <c r="J52" s="36">
        <v>379569.89247311826</v>
      </c>
      <c r="K52" s="14">
        <v>10549.46894033125</v>
      </c>
      <c r="L52" s="15" t="s">
        <v>45</v>
      </c>
      <c r="M52" s="40" t="s">
        <v>50</v>
      </c>
      <c r="N52" s="144"/>
    </row>
    <row r="53" spans="2:14" ht="15">
      <c r="B53" s="94">
        <f t="shared" si="0"/>
        <v>51</v>
      </c>
      <c r="C53" s="43" t="s">
        <v>39</v>
      </c>
      <c r="D53" s="43">
        <v>1</v>
      </c>
      <c r="E53" s="44" t="s">
        <v>44</v>
      </c>
      <c r="F53" s="44">
        <v>29</v>
      </c>
      <c r="G53" s="45">
        <v>102</v>
      </c>
      <c r="H53" s="46">
        <v>35300000</v>
      </c>
      <c r="I53" s="12">
        <v>981100.6114508061</v>
      </c>
      <c r="J53" s="36">
        <v>346078.43137254904</v>
      </c>
      <c r="K53" s="14">
        <v>9618.633445596139</v>
      </c>
      <c r="L53" s="15" t="s">
        <v>57</v>
      </c>
      <c r="M53" s="40" t="s">
        <v>34</v>
      </c>
      <c r="N53" s="144"/>
    </row>
    <row r="54" spans="2:14" ht="15">
      <c r="B54" s="94">
        <f t="shared" si="0"/>
        <v>52</v>
      </c>
      <c r="C54" s="43" t="s">
        <v>39</v>
      </c>
      <c r="D54" s="43">
        <v>2</v>
      </c>
      <c r="E54" s="44" t="s">
        <v>15</v>
      </c>
      <c r="F54" s="44">
        <v>11</v>
      </c>
      <c r="G54" s="45">
        <v>100</v>
      </c>
      <c r="H54" s="46">
        <v>36800000</v>
      </c>
      <c r="I54" s="12">
        <v>1022790.4391328517</v>
      </c>
      <c r="J54" s="36">
        <v>368000</v>
      </c>
      <c r="K54" s="14">
        <v>10227.904391328517</v>
      </c>
      <c r="L54" s="52" t="s">
        <v>51</v>
      </c>
      <c r="M54" s="40" t="s">
        <v>34</v>
      </c>
      <c r="N54" s="144"/>
    </row>
    <row r="55" spans="2:14" ht="15">
      <c r="B55" s="94">
        <f t="shared" si="0"/>
        <v>53</v>
      </c>
      <c r="C55" s="43" t="s">
        <v>39</v>
      </c>
      <c r="D55" s="43">
        <v>1</v>
      </c>
      <c r="E55" s="44" t="s">
        <v>44</v>
      </c>
      <c r="F55" s="44">
        <v>31</v>
      </c>
      <c r="G55" s="45">
        <v>102</v>
      </c>
      <c r="H55" s="46">
        <v>38000000</v>
      </c>
      <c r="I55" s="12">
        <v>1056142.3012784882</v>
      </c>
      <c r="J55" s="36">
        <v>372549.01960784313</v>
      </c>
      <c r="K55" s="14">
        <v>10354.336287044003</v>
      </c>
      <c r="L55" s="15" t="s">
        <v>45</v>
      </c>
      <c r="M55" s="40" t="s">
        <v>34</v>
      </c>
      <c r="N55" s="144"/>
    </row>
    <row r="56" spans="2:14" ht="15">
      <c r="B56" s="94">
        <f t="shared" si="0"/>
        <v>54</v>
      </c>
      <c r="C56" s="43" t="s">
        <v>39</v>
      </c>
      <c r="D56" s="43">
        <v>1</v>
      </c>
      <c r="E56" s="44" t="s">
        <v>46</v>
      </c>
      <c r="F56" s="44">
        <v>26</v>
      </c>
      <c r="G56" s="45">
        <v>102</v>
      </c>
      <c r="H56" s="18">
        <v>43895599.99999999</v>
      </c>
      <c r="I56" s="54">
        <v>1220000</v>
      </c>
      <c r="J56" s="36">
        <v>430349.0196078431</v>
      </c>
      <c r="K56" s="14">
        <v>11960.78431372549</v>
      </c>
      <c r="L56" s="53" t="s">
        <v>45</v>
      </c>
      <c r="M56" s="40" t="s">
        <v>50</v>
      </c>
      <c r="N56" s="143"/>
    </row>
    <row r="57" spans="2:14" ht="15">
      <c r="B57" s="94">
        <f t="shared" si="0"/>
        <v>55</v>
      </c>
      <c r="C57" s="119" t="s">
        <v>58</v>
      </c>
      <c r="D57" s="119">
        <v>1</v>
      </c>
      <c r="E57" s="119" t="s">
        <v>48</v>
      </c>
      <c r="F57" s="120">
        <v>3</v>
      </c>
      <c r="G57" s="117">
        <v>120</v>
      </c>
      <c r="H57" s="121">
        <v>24200000</v>
      </c>
      <c r="I57" s="84">
        <v>672595.8866036688</v>
      </c>
      <c r="J57" s="122">
        <v>201666.66666666666</v>
      </c>
      <c r="K57" s="84">
        <v>5604.96572169724</v>
      </c>
      <c r="L57" s="118" t="s">
        <v>62</v>
      </c>
      <c r="M57" s="123" t="s">
        <v>63</v>
      </c>
      <c r="N57" s="156"/>
    </row>
    <row r="58" spans="2:14" ht="15">
      <c r="B58" s="94">
        <f t="shared" si="0"/>
        <v>56</v>
      </c>
      <c r="C58" s="129" t="s">
        <v>58</v>
      </c>
      <c r="D58" s="129">
        <v>2</v>
      </c>
      <c r="E58" s="129" t="s">
        <v>42</v>
      </c>
      <c r="F58" s="83">
        <v>23</v>
      </c>
      <c r="G58" s="109">
        <v>118.8</v>
      </c>
      <c r="H58" s="110">
        <v>25000000</v>
      </c>
      <c r="I58" s="111">
        <v>694830.4613674264</v>
      </c>
      <c r="J58" s="112">
        <v>210437.71043771046</v>
      </c>
      <c r="K58" s="113">
        <v>5848.74125730157</v>
      </c>
      <c r="L58" s="114" t="s">
        <v>62</v>
      </c>
      <c r="M58" s="130" t="s">
        <v>101</v>
      </c>
      <c r="N58" s="116"/>
    </row>
    <row r="59" spans="2:14" ht="15">
      <c r="B59" s="94">
        <f t="shared" si="0"/>
        <v>57</v>
      </c>
      <c r="C59" s="32" t="s">
        <v>58</v>
      </c>
      <c r="D59" s="32">
        <v>1</v>
      </c>
      <c r="E59" s="32" t="s">
        <v>24</v>
      </c>
      <c r="F59" s="64">
        <v>15</v>
      </c>
      <c r="G59" s="45">
        <v>120</v>
      </c>
      <c r="H59" s="46">
        <v>25500000</v>
      </c>
      <c r="I59" s="12">
        <v>708727.0705947749</v>
      </c>
      <c r="J59" s="36">
        <v>212500</v>
      </c>
      <c r="K59" s="14">
        <v>5906.058921623125</v>
      </c>
      <c r="L59" s="15" t="s">
        <v>62</v>
      </c>
      <c r="M59" s="37" t="s">
        <v>92</v>
      </c>
      <c r="N59" s="144"/>
    </row>
    <row r="60" spans="2:14" ht="15">
      <c r="B60" s="94">
        <f t="shared" si="0"/>
        <v>58</v>
      </c>
      <c r="C60" s="43" t="s">
        <v>58</v>
      </c>
      <c r="D60" s="43">
        <v>2</v>
      </c>
      <c r="E60" s="44" t="s">
        <v>35</v>
      </c>
      <c r="F60" s="44">
        <v>19</v>
      </c>
      <c r="G60" s="45">
        <v>115.8</v>
      </c>
      <c r="H60" s="46">
        <v>25800000</v>
      </c>
      <c r="I60" s="12">
        <v>717065.0361311841</v>
      </c>
      <c r="J60" s="36">
        <v>222797.92746113992</v>
      </c>
      <c r="K60" s="14">
        <v>6192.27146918121</v>
      </c>
      <c r="L60" s="15" t="s">
        <v>64</v>
      </c>
      <c r="M60" s="37" t="s">
        <v>31</v>
      </c>
      <c r="N60" s="144"/>
    </row>
    <row r="61" spans="2:14" ht="15">
      <c r="B61" s="94">
        <f t="shared" si="0"/>
        <v>59</v>
      </c>
      <c r="C61" s="32" t="s">
        <v>58</v>
      </c>
      <c r="D61" s="32">
        <v>2</v>
      </c>
      <c r="E61" s="32" t="s">
        <v>23</v>
      </c>
      <c r="F61" s="64">
        <v>3</v>
      </c>
      <c r="G61" s="45">
        <v>134</v>
      </c>
      <c r="H61" s="46">
        <v>26900000</v>
      </c>
      <c r="I61" s="12">
        <v>747637.5764313508</v>
      </c>
      <c r="J61" s="36">
        <v>200746.26865671642</v>
      </c>
      <c r="K61" s="12">
        <v>5579.384898741424</v>
      </c>
      <c r="L61" s="15" t="s">
        <v>65</v>
      </c>
      <c r="M61" s="40" t="s">
        <v>50</v>
      </c>
      <c r="N61" s="150"/>
    </row>
    <row r="62" spans="2:14" ht="15">
      <c r="B62" s="94">
        <f t="shared" si="0"/>
        <v>60</v>
      </c>
      <c r="C62" s="43" t="s">
        <v>58</v>
      </c>
      <c r="D62" s="43">
        <v>1</v>
      </c>
      <c r="E62" s="44" t="s">
        <v>21</v>
      </c>
      <c r="F62" s="44">
        <v>9</v>
      </c>
      <c r="G62" s="45">
        <v>127</v>
      </c>
      <c r="H62" s="46">
        <v>27300000</v>
      </c>
      <c r="I62" s="12">
        <v>758754.8638132296</v>
      </c>
      <c r="J62" s="36">
        <v>214960.62992125985</v>
      </c>
      <c r="K62" s="14">
        <v>5974.447746560863</v>
      </c>
      <c r="L62" s="15" t="s">
        <v>59</v>
      </c>
      <c r="M62" s="47" t="s">
        <v>66</v>
      </c>
      <c r="N62" s="151"/>
    </row>
    <row r="63" spans="2:14" ht="15">
      <c r="B63" s="94">
        <f t="shared" si="0"/>
        <v>61</v>
      </c>
      <c r="C63" s="32" t="s">
        <v>58</v>
      </c>
      <c r="D63" s="32">
        <v>1</v>
      </c>
      <c r="E63" s="32" t="s">
        <v>21</v>
      </c>
      <c r="F63" s="32">
        <v>10</v>
      </c>
      <c r="G63" s="33">
        <v>127</v>
      </c>
      <c r="H63" s="46">
        <v>27400000</v>
      </c>
      <c r="I63" s="12">
        <v>761534.1856586994</v>
      </c>
      <c r="J63" s="36">
        <v>215748.031496063</v>
      </c>
      <c r="K63" s="12">
        <v>5996.33217054094</v>
      </c>
      <c r="L63" s="15" t="s">
        <v>59</v>
      </c>
      <c r="M63" s="41" t="s">
        <v>67</v>
      </c>
      <c r="N63" s="151"/>
    </row>
    <row r="64" spans="2:14" ht="15">
      <c r="B64" s="94">
        <f t="shared" si="0"/>
        <v>62</v>
      </c>
      <c r="C64" s="43" t="s">
        <v>58</v>
      </c>
      <c r="D64" s="43">
        <v>2</v>
      </c>
      <c r="E64" s="44" t="s">
        <v>42</v>
      </c>
      <c r="F64" s="44">
        <v>17</v>
      </c>
      <c r="G64" s="45">
        <v>117</v>
      </c>
      <c r="H64" s="46">
        <v>27400000</v>
      </c>
      <c r="I64" s="12">
        <v>761534.1856586994</v>
      </c>
      <c r="J64" s="36">
        <v>234188.0341880342</v>
      </c>
      <c r="K64" s="14">
        <v>6508.839193664097</v>
      </c>
      <c r="L64" s="15" t="s">
        <v>61</v>
      </c>
      <c r="M64" s="40" t="s">
        <v>83</v>
      </c>
      <c r="N64" s="149"/>
    </row>
    <row r="65" spans="2:14" ht="18.75" customHeight="1">
      <c r="B65" s="94">
        <f t="shared" si="0"/>
        <v>63</v>
      </c>
      <c r="C65" s="58" t="s">
        <v>58</v>
      </c>
      <c r="D65" s="58">
        <v>1</v>
      </c>
      <c r="E65" s="58" t="s">
        <v>37</v>
      </c>
      <c r="F65" s="58">
        <v>5</v>
      </c>
      <c r="G65" s="33">
        <v>125</v>
      </c>
      <c r="H65" s="18">
        <v>28700000</v>
      </c>
      <c r="I65" s="12">
        <v>797665.3696498055</v>
      </c>
      <c r="J65" s="36">
        <v>229600</v>
      </c>
      <c r="K65" s="12">
        <v>6381.322957198444</v>
      </c>
      <c r="L65" s="15" t="s">
        <v>59</v>
      </c>
      <c r="M65" s="37" t="s">
        <v>31</v>
      </c>
      <c r="N65" s="151"/>
    </row>
    <row r="66" spans="2:14" ht="15">
      <c r="B66" s="94">
        <f t="shared" si="0"/>
        <v>64</v>
      </c>
      <c r="C66" s="58" t="s">
        <v>58</v>
      </c>
      <c r="D66" s="58">
        <v>1</v>
      </c>
      <c r="E66" s="58" t="s">
        <v>21</v>
      </c>
      <c r="F66" s="59">
        <v>18</v>
      </c>
      <c r="G66" s="60">
        <v>126.6</v>
      </c>
      <c r="H66" s="62">
        <v>29416528.4</v>
      </c>
      <c r="I66" s="63">
        <v>817580</v>
      </c>
      <c r="J66" s="62">
        <v>232358.04423380728</v>
      </c>
      <c r="K66" s="48">
        <v>6457.977883096367</v>
      </c>
      <c r="L66" s="53" t="s">
        <v>59</v>
      </c>
      <c r="M66" s="55" t="s">
        <v>60</v>
      </c>
      <c r="N66" s="151"/>
    </row>
    <row r="67" spans="2:14" ht="15">
      <c r="B67" s="94">
        <f t="shared" si="0"/>
        <v>65</v>
      </c>
      <c r="C67" s="32" t="s">
        <v>58</v>
      </c>
      <c r="D67" s="32">
        <v>2</v>
      </c>
      <c r="E67" s="32" t="s">
        <v>18</v>
      </c>
      <c r="F67" s="32">
        <v>16</v>
      </c>
      <c r="G67" s="33">
        <v>125</v>
      </c>
      <c r="H67" s="34">
        <v>30300000</v>
      </c>
      <c r="I67" s="35">
        <v>842134.5191773208</v>
      </c>
      <c r="J67" s="36">
        <v>242400</v>
      </c>
      <c r="K67" s="48">
        <v>6737.076153418566</v>
      </c>
      <c r="L67" s="15" t="s">
        <v>68</v>
      </c>
      <c r="M67" s="37" t="s">
        <v>70</v>
      </c>
      <c r="N67" s="151"/>
    </row>
    <row r="68" spans="2:14" ht="15">
      <c r="B68" s="94">
        <f t="shared" si="0"/>
        <v>66</v>
      </c>
      <c r="C68" s="32" t="s">
        <v>58</v>
      </c>
      <c r="D68" s="32">
        <v>1</v>
      </c>
      <c r="E68" s="32" t="s">
        <v>24</v>
      </c>
      <c r="F68" s="64">
        <v>27</v>
      </c>
      <c r="G68" s="45">
        <v>127</v>
      </c>
      <c r="H68" s="46">
        <v>30400000</v>
      </c>
      <c r="I68" s="12">
        <v>844913.8410227905</v>
      </c>
      <c r="J68" s="36">
        <v>239370.07874015748</v>
      </c>
      <c r="K68" s="14">
        <v>6652.864889943233</v>
      </c>
      <c r="L68" s="15" t="s">
        <v>62</v>
      </c>
      <c r="M68" s="37" t="s">
        <v>20</v>
      </c>
      <c r="N68" s="152"/>
    </row>
    <row r="69" spans="2:14" ht="15">
      <c r="B69" s="94">
        <f aca="true" t="shared" si="1" ref="B69:B101">B68+1</f>
        <v>67</v>
      </c>
      <c r="C69" s="43" t="s">
        <v>58</v>
      </c>
      <c r="D69" s="43">
        <v>2</v>
      </c>
      <c r="E69" s="44" t="s">
        <v>42</v>
      </c>
      <c r="F69" s="44">
        <v>21</v>
      </c>
      <c r="G69" s="45">
        <v>118</v>
      </c>
      <c r="H69" s="46">
        <v>30500000</v>
      </c>
      <c r="I69" s="12">
        <v>847693.1628682602</v>
      </c>
      <c r="J69" s="36">
        <v>258474.57627118644</v>
      </c>
      <c r="K69" s="14">
        <v>7183.84036329034</v>
      </c>
      <c r="L69" s="15" t="s">
        <v>61</v>
      </c>
      <c r="M69" s="40" t="s">
        <v>50</v>
      </c>
      <c r="N69" s="149"/>
    </row>
    <row r="70" spans="2:14" ht="15">
      <c r="B70" s="94">
        <f t="shared" si="1"/>
        <v>68</v>
      </c>
      <c r="C70" s="32" t="s">
        <v>58</v>
      </c>
      <c r="D70" s="32">
        <v>1</v>
      </c>
      <c r="E70" s="32" t="s">
        <v>37</v>
      </c>
      <c r="F70" s="32">
        <v>17</v>
      </c>
      <c r="G70" s="33">
        <v>127</v>
      </c>
      <c r="H70" s="34">
        <v>30600000</v>
      </c>
      <c r="I70" s="35">
        <v>850472.4847137299</v>
      </c>
      <c r="J70" s="36">
        <v>240944.88188976378</v>
      </c>
      <c r="K70" s="48">
        <v>6696.633737903386</v>
      </c>
      <c r="L70" s="15" t="s">
        <v>59</v>
      </c>
      <c r="M70" s="37" t="s">
        <v>97</v>
      </c>
      <c r="N70" s="151"/>
    </row>
    <row r="71" spans="2:14" ht="28.5">
      <c r="B71" s="94">
        <f t="shared" si="1"/>
        <v>69</v>
      </c>
      <c r="C71" s="58" t="s">
        <v>58</v>
      </c>
      <c r="D71" s="58">
        <v>1</v>
      </c>
      <c r="E71" s="58" t="s">
        <v>37</v>
      </c>
      <c r="F71" s="58">
        <v>32</v>
      </c>
      <c r="G71" s="33">
        <v>130</v>
      </c>
      <c r="H71" s="46">
        <v>30900000</v>
      </c>
      <c r="I71" s="12">
        <v>858810.450250139</v>
      </c>
      <c r="J71" s="36">
        <v>237692.3076923077</v>
      </c>
      <c r="K71" s="12">
        <v>6606.234232693377</v>
      </c>
      <c r="L71" s="15" t="s">
        <v>59</v>
      </c>
      <c r="M71" s="40" t="s">
        <v>87</v>
      </c>
      <c r="N71" s="151"/>
    </row>
    <row r="72" spans="2:14" ht="15">
      <c r="B72" s="94">
        <f t="shared" si="1"/>
        <v>70</v>
      </c>
      <c r="C72" s="43" t="s">
        <v>58</v>
      </c>
      <c r="D72" s="43">
        <v>1</v>
      </c>
      <c r="E72" s="44" t="s">
        <v>21</v>
      </c>
      <c r="F72" s="44">
        <v>4</v>
      </c>
      <c r="G72" s="45">
        <v>130</v>
      </c>
      <c r="H72" s="46">
        <v>31900000</v>
      </c>
      <c r="I72" s="12">
        <v>886603.668704836</v>
      </c>
      <c r="J72" s="36">
        <v>245384.61538461538</v>
      </c>
      <c r="K72" s="14">
        <v>6820.028220806431</v>
      </c>
      <c r="L72" s="15" t="s">
        <v>59</v>
      </c>
      <c r="M72" s="40" t="s">
        <v>50</v>
      </c>
      <c r="N72" s="153"/>
    </row>
    <row r="73" spans="2:14" ht="15">
      <c r="B73" s="94">
        <f t="shared" si="1"/>
        <v>71</v>
      </c>
      <c r="C73" s="32" t="s">
        <v>58</v>
      </c>
      <c r="D73" s="32">
        <v>2</v>
      </c>
      <c r="E73" s="32" t="s">
        <v>23</v>
      </c>
      <c r="F73" s="64">
        <v>14</v>
      </c>
      <c r="G73" s="45">
        <v>134.3</v>
      </c>
      <c r="H73" s="46">
        <v>33000000</v>
      </c>
      <c r="I73" s="12">
        <v>917176.2090050029</v>
      </c>
      <c r="J73" s="36">
        <v>245718.54058078927</v>
      </c>
      <c r="K73" s="12">
        <v>6829.30907673122</v>
      </c>
      <c r="L73" s="15" t="s">
        <v>65</v>
      </c>
      <c r="M73" s="37" t="s">
        <v>88</v>
      </c>
      <c r="N73" s="144"/>
    </row>
    <row r="74" spans="2:14" ht="15">
      <c r="B74" s="94">
        <f t="shared" si="1"/>
        <v>72</v>
      </c>
      <c r="C74" s="32" t="s">
        <v>58</v>
      </c>
      <c r="D74" s="32">
        <v>2</v>
      </c>
      <c r="E74" s="32" t="s">
        <v>23</v>
      </c>
      <c r="F74" s="64">
        <v>20</v>
      </c>
      <c r="G74" s="45">
        <v>146</v>
      </c>
      <c r="H74" s="46">
        <v>33300000</v>
      </c>
      <c r="I74" s="12">
        <v>925514.1745414119</v>
      </c>
      <c r="J74" s="36">
        <v>228082.19178082192</v>
      </c>
      <c r="K74" s="12">
        <v>6339.138181790493</v>
      </c>
      <c r="L74" s="15" t="s">
        <v>74</v>
      </c>
      <c r="M74" s="37" t="s">
        <v>31</v>
      </c>
      <c r="N74" s="144"/>
    </row>
    <row r="75" spans="2:14" ht="15">
      <c r="B75" s="94">
        <f t="shared" si="1"/>
        <v>73</v>
      </c>
      <c r="C75" s="43" t="s">
        <v>58</v>
      </c>
      <c r="D75" s="43">
        <v>2</v>
      </c>
      <c r="E75" s="44" t="s">
        <v>19</v>
      </c>
      <c r="F75" s="44">
        <v>16</v>
      </c>
      <c r="G75" s="45">
        <v>121.5</v>
      </c>
      <c r="H75" s="46">
        <v>33400000</v>
      </c>
      <c r="I75" s="12">
        <v>928293.4963868817</v>
      </c>
      <c r="J75" s="36">
        <v>274897.1193415638</v>
      </c>
      <c r="K75" s="12">
        <v>7640.27569042701</v>
      </c>
      <c r="L75" s="15" t="s">
        <v>68</v>
      </c>
      <c r="M75" s="47" t="s">
        <v>43</v>
      </c>
      <c r="N75" s="17"/>
    </row>
    <row r="76" spans="2:14" ht="15">
      <c r="B76" s="94">
        <f t="shared" si="1"/>
        <v>74</v>
      </c>
      <c r="C76" s="32" t="s">
        <v>58</v>
      </c>
      <c r="D76" s="32">
        <v>2</v>
      </c>
      <c r="E76" s="32" t="s">
        <v>42</v>
      </c>
      <c r="F76" s="32">
        <v>26</v>
      </c>
      <c r="G76" s="33">
        <v>130</v>
      </c>
      <c r="H76" s="34">
        <v>33400000</v>
      </c>
      <c r="I76" s="35">
        <v>928293.4963868817</v>
      </c>
      <c r="J76" s="36">
        <v>256923.07692307694</v>
      </c>
      <c r="K76" s="48">
        <v>7140.719202976013</v>
      </c>
      <c r="L76" s="15" t="s">
        <v>61</v>
      </c>
      <c r="M76" s="38" t="s">
        <v>50</v>
      </c>
      <c r="N76" s="151"/>
    </row>
    <row r="77" spans="2:14" ht="15">
      <c r="B77" s="94">
        <f t="shared" si="1"/>
        <v>75</v>
      </c>
      <c r="C77" s="50" t="s">
        <v>58</v>
      </c>
      <c r="D77" s="50">
        <v>1</v>
      </c>
      <c r="E77" s="32" t="s">
        <v>22</v>
      </c>
      <c r="F77" s="65">
        <v>6</v>
      </c>
      <c r="G77" s="33">
        <v>127</v>
      </c>
      <c r="H77" s="131">
        <v>34400000</v>
      </c>
      <c r="I77" s="12">
        <v>956086.7148415787</v>
      </c>
      <c r="J77" s="36">
        <v>270866.14173228346</v>
      </c>
      <c r="K77" s="14">
        <v>7528.2418491462895</v>
      </c>
      <c r="L77" s="15" t="s">
        <v>59</v>
      </c>
      <c r="M77" s="40" t="s">
        <v>50</v>
      </c>
      <c r="N77" s="153"/>
    </row>
    <row r="78" spans="2:14" ht="15">
      <c r="B78" s="94">
        <f t="shared" si="1"/>
        <v>76</v>
      </c>
      <c r="C78" s="43" t="s">
        <v>58</v>
      </c>
      <c r="D78" s="43">
        <v>1</v>
      </c>
      <c r="E78" s="44" t="s">
        <v>44</v>
      </c>
      <c r="F78" s="44">
        <v>26</v>
      </c>
      <c r="G78" s="45">
        <v>130</v>
      </c>
      <c r="H78" s="18">
        <v>34900600</v>
      </c>
      <c r="I78" s="54">
        <v>970000</v>
      </c>
      <c r="J78" s="36">
        <v>268466.1538461539</v>
      </c>
      <c r="K78" s="14">
        <v>7461.538461538462</v>
      </c>
      <c r="L78" s="15" t="s">
        <v>59</v>
      </c>
      <c r="M78" s="40" t="s">
        <v>50</v>
      </c>
      <c r="N78" s="153"/>
    </row>
    <row r="79" spans="2:14" ht="15">
      <c r="B79" s="94">
        <f t="shared" si="1"/>
        <v>77</v>
      </c>
      <c r="C79" s="50" t="s">
        <v>58</v>
      </c>
      <c r="D79" s="50">
        <v>1</v>
      </c>
      <c r="E79" s="32" t="s">
        <v>22</v>
      </c>
      <c r="F79" s="65">
        <v>16</v>
      </c>
      <c r="G79" s="33">
        <v>127</v>
      </c>
      <c r="H79" s="18">
        <v>34900600</v>
      </c>
      <c r="I79" s="66">
        <v>970000</v>
      </c>
      <c r="J79" s="36">
        <v>274807.87401574804</v>
      </c>
      <c r="K79" s="14">
        <v>7637.795275590551</v>
      </c>
      <c r="L79" s="15" t="s">
        <v>59</v>
      </c>
      <c r="M79" s="41" t="s">
        <v>36</v>
      </c>
      <c r="N79" s="144"/>
    </row>
    <row r="80" spans="2:14" ht="15">
      <c r="B80" s="94">
        <f t="shared" si="1"/>
        <v>78</v>
      </c>
      <c r="C80" s="43" t="s">
        <v>58</v>
      </c>
      <c r="D80" s="43">
        <v>2</v>
      </c>
      <c r="E80" s="44" t="s">
        <v>35</v>
      </c>
      <c r="F80" s="44">
        <v>21</v>
      </c>
      <c r="G80" s="45">
        <v>117</v>
      </c>
      <c r="H80" s="46">
        <v>35400000</v>
      </c>
      <c r="I80" s="12">
        <v>983879.9332962758</v>
      </c>
      <c r="J80" s="36">
        <v>302564.10256410256</v>
      </c>
      <c r="K80" s="14">
        <v>8409.230199113468</v>
      </c>
      <c r="L80" s="15" t="s">
        <v>64</v>
      </c>
      <c r="M80" s="40" t="s">
        <v>72</v>
      </c>
      <c r="N80" s="144"/>
    </row>
    <row r="81" spans="2:14" ht="15">
      <c r="B81" s="94">
        <f t="shared" si="1"/>
        <v>79</v>
      </c>
      <c r="C81" s="32" t="s">
        <v>58</v>
      </c>
      <c r="D81" s="32">
        <v>2</v>
      </c>
      <c r="E81" s="32" t="s">
        <v>15</v>
      </c>
      <c r="F81" s="64">
        <v>26</v>
      </c>
      <c r="G81" s="45">
        <v>132</v>
      </c>
      <c r="H81" s="46">
        <v>36000000</v>
      </c>
      <c r="I81" s="12">
        <v>1000555.864369094</v>
      </c>
      <c r="J81" s="36">
        <v>272727.2727272727</v>
      </c>
      <c r="K81" s="12">
        <v>7579.9686694628335</v>
      </c>
      <c r="L81" s="15" t="s">
        <v>65</v>
      </c>
      <c r="M81" s="41" t="s">
        <v>78</v>
      </c>
      <c r="N81" s="154"/>
    </row>
    <row r="82" spans="2:14" ht="15">
      <c r="B82" s="94">
        <f t="shared" si="1"/>
        <v>80</v>
      </c>
      <c r="C82" s="43" t="s">
        <v>58</v>
      </c>
      <c r="D82" s="43">
        <v>2</v>
      </c>
      <c r="E82" s="44" t="s">
        <v>19</v>
      </c>
      <c r="F82" s="44">
        <v>26</v>
      </c>
      <c r="G82" s="45">
        <v>127</v>
      </c>
      <c r="H82" s="46">
        <v>36100000</v>
      </c>
      <c r="I82" s="12">
        <v>1003335.1862145638</v>
      </c>
      <c r="J82" s="36">
        <v>284251.968503937</v>
      </c>
      <c r="K82" s="12">
        <v>7900.277056807588</v>
      </c>
      <c r="L82" s="15" t="s">
        <v>68</v>
      </c>
      <c r="M82" s="38" t="s">
        <v>94</v>
      </c>
      <c r="N82" s="154"/>
    </row>
    <row r="83" spans="2:14" ht="15">
      <c r="B83" s="94">
        <f t="shared" si="1"/>
        <v>81</v>
      </c>
      <c r="C83" s="43" t="s">
        <v>58</v>
      </c>
      <c r="D83" s="43">
        <v>2</v>
      </c>
      <c r="E83" s="44" t="s">
        <v>35</v>
      </c>
      <c r="F83" s="44">
        <v>26</v>
      </c>
      <c r="G83" s="45">
        <v>117</v>
      </c>
      <c r="H83" s="46">
        <v>36500000</v>
      </c>
      <c r="I83" s="12">
        <v>1014452.4735964426</v>
      </c>
      <c r="J83" s="36">
        <v>311965.81196581194</v>
      </c>
      <c r="K83" s="14">
        <v>8670.533962362757</v>
      </c>
      <c r="L83" s="15" t="s">
        <v>64</v>
      </c>
      <c r="M83" s="41" t="s">
        <v>73</v>
      </c>
      <c r="N83" s="154"/>
    </row>
    <row r="84" spans="2:14" ht="15">
      <c r="B84" s="94">
        <f t="shared" si="1"/>
        <v>82</v>
      </c>
      <c r="C84" s="32" t="s">
        <v>58</v>
      </c>
      <c r="D84" s="32">
        <v>2</v>
      </c>
      <c r="E84" s="32" t="s">
        <v>15</v>
      </c>
      <c r="F84" s="64">
        <v>8</v>
      </c>
      <c r="G84" s="45">
        <v>150</v>
      </c>
      <c r="H84" s="46">
        <v>38500000</v>
      </c>
      <c r="I84" s="12">
        <v>1070038.9105058366</v>
      </c>
      <c r="J84" s="36">
        <v>256666.66666666666</v>
      </c>
      <c r="K84" s="12">
        <v>7133.592736705577</v>
      </c>
      <c r="L84" s="15" t="s">
        <v>100</v>
      </c>
      <c r="M84" s="40" t="s">
        <v>50</v>
      </c>
      <c r="N84" s="154"/>
    </row>
    <row r="85" spans="2:14" ht="15">
      <c r="B85" s="94">
        <f t="shared" si="1"/>
        <v>83</v>
      </c>
      <c r="C85" s="32" t="s">
        <v>58</v>
      </c>
      <c r="D85" s="32">
        <v>2</v>
      </c>
      <c r="E85" s="32" t="s">
        <v>23</v>
      </c>
      <c r="F85" s="64">
        <v>9</v>
      </c>
      <c r="G85" s="45">
        <v>135.2</v>
      </c>
      <c r="H85" s="46">
        <v>39302000</v>
      </c>
      <c r="I85" s="12">
        <v>1092329.0717065036</v>
      </c>
      <c r="J85" s="36">
        <v>290695.2662721894</v>
      </c>
      <c r="K85" s="12">
        <v>8079.3570392492875</v>
      </c>
      <c r="L85" s="15" t="s">
        <v>65</v>
      </c>
      <c r="M85" s="47" t="s">
        <v>75</v>
      </c>
      <c r="N85" s="154"/>
    </row>
    <row r="86" spans="2:14" ht="15">
      <c r="B86" s="94">
        <f t="shared" si="1"/>
        <v>84</v>
      </c>
      <c r="C86" s="43" t="s">
        <v>58</v>
      </c>
      <c r="D86" s="43">
        <v>2</v>
      </c>
      <c r="E86" s="44" t="s">
        <v>42</v>
      </c>
      <c r="F86" s="44">
        <v>14</v>
      </c>
      <c r="G86" s="45">
        <v>120</v>
      </c>
      <c r="H86" s="46">
        <v>39400000</v>
      </c>
      <c r="I86" s="12">
        <v>1095052.807115064</v>
      </c>
      <c r="J86" s="36">
        <v>328333.3333333333</v>
      </c>
      <c r="K86" s="14">
        <v>9125.4400592922</v>
      </c>
      <c r="L86" s="15" t="s">
        <v>61</v>
      </c>
      <c r="M86" s="41" t="s">
        <v>77</v>
      </c>
      <c r="N86" s="154"/>
    </row>
    <row r="87" spans="2:14" ht="15">
      <c r="B87" s="94">
        <f t="shared" si="1"/>
        <v>85</v>
      </c>
      <c r="C87" s="32" t="s">
        <v>58</v>
      </c>
      <c r="D87" s="32">
        <v>2</v>
      </c>
      <c r="E87" s="32" t="s">
        <v>23</v>
      </c>
      <c r="F87" s="64">
        <v>17</v>
      </c>
      <c r="G87" s="45">
        <v>147</v>
      </c>
      <c r="H87" s="46">
        <v>39500000</v>
      </c>
      <c r="I87" s="12">
        <v>1097832.1289605338</v>
      </c>
      <c r="J87" s="36">
        <v>268707.4829931973</v>
      </c>
      <c r="K87" s="12">
        <v>7468.245775241727</v>
      </c>
      <c r="L87" s="15" t="s">
        <v>74</v>
      </c>
      <c r="M87" s="41" t="s">
        <v>76</v>
      </c>
      <c r="N87" s="154"/>
    </row>
    <row r="88" spans="2:14" ht="15">
      <c r="B88" s="94">
        <f t="shared" si="1"/>
        <v>86</v>
      </c>
      <c r="C88" s="43" t="s">
        <v>58</v>
      </c>
      <c r="D88" s="43">
        <v>1</v>
      </c>
      <c r="E88" s="44" t="s">
        <v>22</v>
      </c>
      <c r="F88" s="44">
        <v>22</v>
      </c>
      <c r="G88" s="45">
        <v>165</v>
      </c>
      <c r="H88" s="46">
        <v>40000000</v>
      </c>
      <c r="I88" s="12">
        <v>1111728.7381878824</v>
      </c>
      <c r="J88" s="36">
        <v>242424.24242424243</v>
      </c>
      <c r="K88" s="14">
        <v>6737.749928411408</v>
      </c>
      <c r="L88" s="15" t="s">
        <v>59</v>
      </c>
      <c r="M88" s="37" t="s">
        <v>88</v>
      </c>
      <c r="N88" s="154"/>
    </row>
    <row r="89" spans="2:14" ht="15">
      <c r="B89" s="94">
        <f t="shared" si="1"/>
        <v>87</v>
      </c>
      <c r="C89" s="44" t="s">
        <v>58</v>
      </c>
      <c r="D89" s="44">
        <v>2</v>
      </c>
      <c r="E89" s="50" t="s">
        <v>23</v>
      </c>
      <c r="F89" s="50">
        <v>5</v>
      </c>
      <c r="G89" s="45">
        <v>147</v>
      </c>
      <c r="H89" s="18">
        <v>40297600</v>
      </c>
      <c r="I89" s="66">
        <v>1120000</v>
      </c>
      <c r="J89" s="36">
        <v>274133.3333333333</v>
      </c>
      <c r="K89" s="12">
        <v>7619.047619047619</v>
      </c>
      <c r="L89" s="15" t="s">
        <v>74</v>
      </c>
      <c r="M89" s="40" t="s">
        <v>50</v>
      </c>
      <c r="N89" s="154"/>
    </row>
    <row r="90" spans="2:14" ht="15">
      <c r="B90" s="94">
        <f t="shared" si="1"/>
        <v>88</v>
      </c>
      <c r="C90" s="32" t="s">
        <v>58</v>
      </c>
      <c r="D90" s="32">
        <v>2</v>
      </c>
      <c r="E90" s="32" t="s">
        <v>15</v>
      </c>
      <c r="F90" s="64">
        <v>6</v>
      </c>
      <c r="G90" s="45">
        <v>150</v>
      </c>
      <c r="H90" s="46">
        <v>42400000</v>
      </c>
      <c r="I90" s="12">
        <v>1178432.4624791553</v>
      </c>
      <c r="J90" s="36">
        <v>282666.6666666667</v>
      </c>
      <c r="K90" s="14">
        <v>7856.216416527702</v>
      </c>
      <c r="L90" s="15" t="s">
        <v>71</v>
      </c>
      <c r="M90" s="40" t="s">
        <v>50</v>
      </c>
      <c r="N90" s="154"/>
    </row>
    <row r="91" spans="2:14" ht="15">
      <c r="B91" s="94">
        <f t="shared" si="1"/>
        <v>89</v>
      </c>
      <c r="C91" s="32" t="s">
        <v>58</v>
      </c>
      <c r="D91" s="32">
        <v>2</v>
      </c>
      <c r="E91" s="32" t="s">
        <v>15</v>
      </c>
      <c r="F91" s="32">
        <v>5</v>
      </c>
      <c r="G91" s="33">
        <v>150</v>
      </c>
      <c r="H91" s="34">
        <v>42900000</v>
      </c>
      <c r="I91" s="35">
        <v>1192329.0717065036</v>
      </c>
      <c r="J91" s="36">
        <v>286000</v>
      </c>
      <c r="K91" s="48">
        <v>7948.860478043358</v>
      </c>
      <c r="L91" s="15" t="s">
        <v>71</v>
      </c>
      <c r="M91" s="40" t="s">
        <v>50</v>
      </c>
      <c r="N91" s="154"/>
    </row>
    <row r="92" spans="2:14" ht="15">
      <c r="B92" s="94">
        <f t="shared" si="1"/>
        <v>90</v>
      </c>
      <c r="C92" s="50" t="s">
        <v>58</v>
      </c>
      <c r="D92" s="50">
        <v>2</v>
      </c>
      <c r="E92" s="50" t="s">
        <v>42</v>
      </c>
      <c r="F92" s="50">
        <v>22</v>
      </c>
      <c r="G92" s="45">
        <v>118</v>
      </c>
      <c r="H92" s="34">
        <v>43400000</v>
      </c>
      <c r="I92" s="12">
        <v>1206225.6809338522</v>
      </c>
      <c r="J92" s="36">
        <v>367796.6101694915</v>
      </c>
      <c r="K92" s="14">
        <v>10222.25153333773</v>
      </c>
      <c r="L92" s="15" t="s">
        <v>61</v>
      </c>
      <c r="M92" s="40" t="s">
        <v>50</v>
      </c>
      <c r="N92" s="154"/>
    </row>
    <row r="93" spans="2:14" ht="15">
      <c r="B93" s="94">
        <f t="shared" si="1"/>
        <v>91</v>
      </c>
      <c r="C93" s="32" t="s">
        <v>58</v>
      </c>
      <c r="D93" s="32">
        <v>2</v>
      </c>
      <c r="E93" s="32" t="s">
        <v>15</v>
      </c>
      <c r="F93" s="64">
        <v>25</v>
      </c>
      <c r="G93" s="45">
        <v>146</v>
      </c>
      <c r="H93" s="46">
        <v>49500000</v>
      </c>
      <c r="I93" s="12">
        <v>1375764.3135075043</v>
      </c>
      <c r="J93" s="36">
        <v>339041.09589041094</v>
      </c>
      <c r="K93" s="12">
        <v>9423.043243202084</v>
      </c>
      <c r="L93" s="15" t="s">
        <v>100</v>
      </c>
      <c r="M93" s="40" t="s">
        <v>50</v>
      </c>
      <c r="N93" s="144"/>
    </row>
    <row r="94" spans="2:14" ht="15">
      <c r="B94" s="94">
        <f t="shared" si="1"/>
        <v>92</v>
      </c>
      <c r="C94" s="32" t="s">
        <v>58</v>
      </c>
      <c r="D94" s="32">
        <v>2</v>
      </c>
      <c r="E94" s="32" t="s">
        <v>15</v>
      </c>
      <c r="F94" s="64">
        <v>32</v>
      </c>
      <c r="G94" s="45">
        <v>134</v>
      </c>
      <c r="H94" s="46">
        <v>50000000</v>
      </c>
      <c r="I94" s="12">
        <v>1389660.9227348529</v>
      </c>
      <c r="J94" s="36">
        <v>373134.32835820894</v>
      </c>
      <c r="K94" s="12">
        <v>10370.603901006365</v>
      </c>
      <c r="L94" s="15" t="s">
        <v>65</v>
      </c>
      <c r="M94" s="40" t="s">
        <v>95</v>
      </c>
      <c r="N94" s="144"/>
    </row>
    <row r="95" spans="2:14" ht="15">
      <c r="B95" s="94">
        <f t="shared" si="1"/>
        <v>93</v>
      </c>
      <c r="C95" s="32" t="s">
        <v>58</v>
      </c>
      <c r="D95" s="32">
        <v>1</v>
      </c>
      <c r="E95" s="32" t="s">
        <v>22</v>
      </c>
      <c r="F95" s="64">
        <v>14</v>
      </c>
      <c r="G95" s="45">
        <v>163.5</v>
      </c>
      <c r="H95" s="67">
        <v>53969999.99999999</v>
      </c>
      <c r="I95" s="54">
        <v>1500000</v>
      </c>
      <c r="J95" s="36">
        <v>330091.743119266</v>
      </c>
      <c r="K95" s="14">
        <v>9174.311926605504</v>
      </c>
      <c r="L95" s="15" t="s">
        <v>79</v>
      </c>
      <c r="M95" s="40" t="s">
        <v>50</v>
      </c>
      <c r="N95" s="144"/>
    </row>
    <row r="96" spans="2:14" ht="15">
      <c r="B96" s="94">
        <f t="shared" si="1"/>
        <v>94</v>
      </c>
      <c r="C96" s="27" t="s">
        <v>80</v>
      </c>
      <c r="D96" s="27">
        <v>2</v>
      </c>
      <c r="E96" s="27" t="s">
        <v>40</v>
      </c>
      <c r="F96" s="57">
        <v>5</v>
      </c>
      <c r="G96" s="28">
        <v>150</v>
      </c>
      <c r="H96" s="68">
        <v>30000000</v>
      </c>
      <c r="I96" s="29">
        <v>833796.5536409117</v>
      </c>
      <c r="J96" s="30">
        <v>200000</v>
      </c>
      <c r="K96" s="42">
        <v>5558.6436909394115</v>
      </c>
      <c r="L96" s="31" t="s">
        <v>81</v>
      </c>
      <c r="M96" s="69" t="s">
        <v>20</v>
      </c>
      <c r="N96" s="157"/>
    </row>
    <row r="97" spans="2:14" ht="15">
      <c r="B97" s="94">
        <f t="shared" si="1"/>
        <v>95</v>
      </c>
      <c r="C97" s="32" t="s">
        <v>80</v>
      </c>
      <c r="D97" s="32">
        <v>2</v>
      </c>
      <c r="E97" s="32" t="s">
        <v>32</v>
      </c>
      <c r="F97" s="64">
        <v>3</v>
      </c>
      <c r="G97" s="33">
        <v>149</v>
      </c>
      <c r="H97" s="34">
        <v>33000000</v>
      </c>
      <c r="I97" s="35">
        <v>917176.2090050029</v>
      </c>
      <c r="J97" s="36">
        <v>221476.51006711408</v>
      </c>
      <c r="K97" s="48">
        <v>6155.545026879214</v>
      </c>
      <c r="L97" s="15" t="s">
        <v>82</v>
      </c>
      <c r="M97" s="41" t="s">
        <v>36</v>
      </c>
      <c r="N97" s="154"/>
    </row>
    <row r="98" spans="2:14" ht="15">
      <c r="B98" s="94">
        <f t="shared" si="1"/>
        <v>96</v>
      </c>
      <c r="C98" s="32" t="s">
        <v>80</v>
      </c>
      <c r="D98" s="32">
        <v>2</v>
      </c>
      <c r="E98" s="32" t="s">
        <v>40</v>
      </c>
      <c r="F98" s="64">
        <v>6</v>
      </c>
      <c r="G98" s="33">
        <v>150</v>
      </c>
      <c r="H98" s="61">
        <v>35500000</v>
      </c>
      <c r="I98" s="35">
        <v>986659.2551417456</v>
      </c>
      <c r="J98" s="36">
        <v>236666.66666666666</v>
      </c>
      <c r="K98" s="48">
        <v>6577.728367611637</v>
      </c>
      <c r="L98" s="15" t="s">
        <v>81</v>
      </c>
      <c r="M98" s="40" t="s">
        <v>83</v>
      </c>
      <c r="N98" s="154"/>
    </row>
    <row r="99" spans="2:14" ht="15">
      <c r="B99" s="94">
        <f t="shared" si="1"/>
        <v>97</v>
      </c>
      <c r="C99" s="58" t="s">
        <v>80</v>
      </c>
      <c r="D99" s="58">
        <v>2</v>
      </c>
      <c r="E99" s="58" t="s">
        <v>32</v>
      </c>
      <c r="F99" s="58">
        <v>27</v>
      </c>
      <c r="G99" s="33">
        <v>154</v>
      </c>
      <c r="H99" s="46">
        <v>39000000</v>
      </c>
      <c r="I99" s="12">
        <v>1083935.5197331852</v>
      </c>
      <c r="J99" s="36">
        <v>253246.75324675324</v>
      </c>
      <c r="K99" s="48">
        <v>7038.542335929774</v>
      </c>
      <c r="L99" s="15" t="s">
        <v>82</v>
      </c>
      <c r="M99" s="37" t="s">
        <v>31</v>
      </c>
      <c r="N99" s="154"/>
    </row>
    <row r="100" spans="2:14" ht="15">
      <c r="B100" s="94">
        <f t="shared" si="1"/>
        <v>98</v>
      </c>
      <c r="C100" s="32" t="s">
        <v>80</v>
      </c>
      <c r="D100" s="32">
        <v>2</v>
      </c>
      <c r="E100" s="32" t="s">
        <v>40</v>
      </c>
      <c r="F100" s="32">
        <v>32</v>
      </c>
      <c r="G100" s="33">
        <v>154</v>
      </c>
      <c r="H100" s="34">
        <v>42800000</v>
      </c>
      <c r="I100" s="12">
        <v>1189549.749861034</v>
      </c>
      <c r="J100" s="36">
        <v>277922.0779220779</v>
      </c>
      <c r="K100" s="48">
        <v>7724.34902507165</v>
      </c>
      <c r="L100" s="15" t="s">
        <v>81</v>
      </c>
      <c r="M100" s="41" t="s">
        <v>69</v>
      </c>
      <c r="N100" s="154"/>
    </row>
    <row r="101" spans="2:14" ht="15">
      <c r="B101" s="94">
        <f t="shared" si="1"/>
        <v>99</v>
      </c>
      <c r="C101" s="32" t="s">
        <v>80</v>
      </c>
      <c r="D101" s="32">
        <v>2</v>
      </c>
      <c r="E101" s="32" t="s">
        <v>40</v>
      </c>
      <c r="F101" s="32">
        <v>22</v>
      </c>
      <c r="G101" s="33">
        <v>151</v>
      </c>
      <c r="H101" s="36">
        <v>46773999.99999999</v>
      </c>
      <c r="I101" s="66">
        <v>1300000</v>
      </c>
      <c r="J101" s="36">
        <v>309761.5894039735</v>
      </c>
      <c r="K101" s="48">
        <v>8609.271523178808</v>
      </c>
      <c r="L101" s="70" t="s">
        <v>84</v>
      </c>
      <c r="M101" s="40" t="s">
        <v>50</v>
      </c>
      <c r="N101" s="144"/>
    </row>
  </sheetData>
  <sheetProtection selectLockedCells="1" selectUnlockedCells="1"/>
  <mergeCells count="1">
    <mergeCell ref="B1:I1"/>
  </mergeCells>
  <hyperlinks>
    <hyperlink ref="L101" r:id="rId1" display="Расп 3-двор,2-парк ВИРТУАЛЬНЫЙ ТУР "/>
  </hyperlinks>
  <printOptions/>
  <pageMargins left="0.7480314960629921" right="0.7480314960629921" top="0.35433070866141736" bottom="0.35433070866141736" header="0.5118110236220472" footer="0.5118110236220472"/>
  <pageSetup horizontalDpi="300" verticalDpi="3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Realtor</cp:lastModifiedBy>
  <cp:lastPrinted>2014-04-14T10:05:52Z</cp:lastPrinted>
  <dcterms:created xsi:type="dcterms:W3CDTF">2014-02-13T13:22:31Z</dcterms:created>
  <dcterms:modified xsi:type="dcterms:W3CDTF">2014-04-15T13:52:52Z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